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90" tabRatio="928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<sst xmlns="http://schemas.openxmlformats.org/spreadsheetml/2006/main" count="169" uniqueCount="145">
  <si>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</si>
  <si>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</si>
  <si>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</si>
  <si>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</si>
  <si>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</si>
  <si>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</si>
  <si>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</si>
  <si>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</si>
  <si>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</si>
  <si>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</si>
  <si>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</si>
  <si>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</si>
  <si>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</si>
  <si>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</si>
  <si>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</si>
  <si>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</si>
  <si>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</si>
  <si>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</si>
  <si>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</si>
  <si>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</si>
  <si>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</si>
  <si>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</si>
  <si>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</si>
  <si>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</si>
  <si>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</si>
  <si>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</si>
  <si>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</si>
  <si>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</si>
  <si>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</si>
  <si>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</si>
  <si>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</si>
  <si>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</si>
  <si>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</si>
  <si>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</si>
  <si>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</si>
  <si>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</si>
  <si>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</si>
  <si>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</si>
  <si>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</si>
  <si>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</si>
  <si>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</si>
  <si>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</si>
  <si>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</si>
  <si>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</si>
  <si>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</si>
  <si>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</si>
  <si>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</si>
  <si>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</si>
  <si>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</si>
  <si>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</si>
  <si>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</si>
  <si>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</si>
  <si>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</si>
  <si>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</si>
  <si>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</si>
  <si>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</si>
  <si>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</si>
  <si>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</si>
  <si>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</si>
  <si>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</si>
  <si>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</si>
  <si>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</si>
  <si>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</si>
  <si>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</si>
  <si>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</si>
  <si>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</si>
  <si>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</si>
  <si>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</si>
  <si>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</si>
  <si>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</si>
  <si>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</si>
  <si>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</si>
  <si>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</si>
  <si>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</si>
  <si>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</si>
  <si>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</si>
  <si>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</si>
  <si>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</si>
  <si>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</si>
  <si>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</si>
  <si>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</si>
  <si>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</si>
  <si>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</si>
  <si>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</si>
  <si>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</si>
  <si>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</si>
  <si>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</si>
  <si>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</si>
  <si>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</si>
  <si>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</si>
  <si>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</si>
  <si>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</si>
  <si>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</si>
  <si>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</si>
  <si>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</si>
  <si>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</si>
  <si>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</si>
  <si>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</si>
  <si>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</si>
  <si>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</si>
  <si>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</si>
  <si>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</si>
  <si>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</si>
  <si>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</si>
  <si>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</si>
  <si>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</si>
  <si>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</si>
  <si>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</si>
  <si>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</si>
  <si>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</si>
  <si>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</si>
  <si>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</si>
  <si>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</si>
  <si>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</si>
  <si>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</si>
  <si>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</si>
  <si>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</si>
  <si>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</si>
  <si>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</si>
  <si>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</si>
  <si>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</si>
  <si>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</si>
  <si>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</si>
  <si>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</si>
  <si>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</si>
  <si>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</si>
  <si>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</si>
  <si>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</si>
  <si>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</si>
  <si>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</si>
  <si>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صادرات  </t>
    </r>
  </si>
  <si>
    <t xml:space="preserve">  مأخذ: تمام آمارهاي اين گزارش براساس اطلاعات ارسالي از جانب بانك صادرات است.</t>
  </si>
  <si>
    <t>* سابقه کار در محل بانک صادرات محسوب گردد.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</si>
  <si>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صادرات ایران
        (ارقام به ميليارد ريال)</t>
    </r>
  </si>
  <si>
    <t>مأخذ: تمام آمارهاي اين گزارش براساس اطلاعات ارسالي از جانب بانك صادرات ایران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</si>
  <si>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صادرات ایران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</si>
  <si>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صادرات ایران
      (ارقام به ميليارد ريال)</t>
    </r>
  </si>
  <si>
    <t xml:space="preserve"> مأخذ: تمام آمارهاي اين گزارش بر اساس اطلاعات ارسالي از جانب بانك صادرات ایران است.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</si>
  <si>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در بانک صادرات ایران
      (ارقام به ميليارد ريال)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</si>
  <si>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>: فعاليت‌هاي ارزي و بين‌المللي بانك صادرات ایران
                (ارقام به ميلیارد ریال)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</si>
  <si>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 xml:space="preserve">ميزان بهره‌مندي بانك صادرات ایران از فناوري بانكداري الكترونيك  </t>
    </r>
  </si>
  <si>
    <t xml:space="preserve">  مأخذ: تمام آمارهاي اين گزارش براساس اطلاعات ارسالي از جانب بانك صادرات ایران است.</t>
  </si>
  <si>
    <t>جدول 8: تعداد نيروي انساني در بانک صادرات ایران به تفكيك جنسيت سنوات خدمت و تحصيلات پايان سال 1397 *</t>
  </si>
  <si>
    <t>مأخذ: تمام آمارهاي اين گزارش بر اساس اطلاعات ارسالي از جانب بانك صادرات ایران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</si>
  <si>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صادرات ایران
 (ارقام به ميليارد ريال)
</t>
    </r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</si>
</sst>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#,,,;\(##,,,\)"/>
    <numFmt numFmtId="165" formatCode="_-* #,##0_-;_-* #,##0\-;_-* &quot;-&quot;??_-;_-@_-"/>
    <numFmt numFmtId="166" formatCode="#,##0_ ;\-#,##0\ 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/>
      <bottom style="medium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 style="thick"/>
      <right style="thick"/>
      <top style="medium"/>
      <bottom style="double"/>
    </border>
    <border>
      <left/>
      <right/>
      <top style="medium"/>
      <bottom style="double"/>
    </border>
    <border>
      <left style="double"/>
      <right/>
      <top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 readingOrder="2"/>
    </xf>
    <xf numFmtId="0" fontId="6" fillId="0" borderId="11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justify" vertical="top" wrapText="1" readingOrder="2"/>
    </xf>
    <xf numFmtId="0" fontId="5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justify" wrapText="1" readingOrder="2"/>
    </xf>
    <xf numFmtId="0" fontId="6" fillId="0" borderId="1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justify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justify" vertical="top" wrapText="1" readingOrder="2"/>
    </xf>
    <xf numFmtId="0" fontId="7" fillId="0" borderId="17" xfId="0" applyFont="1" applyBorder="1" applyAlignment="1">
      <alignment horizontal="center" wrapText="1" readingOrder="2"/>
    </xf>
    <xf numFmtId="0" fontId="6" fillId="0" borderId="17" xfId="0" applyFont="1" applyBorder="1" applyAlignment="1">
      <alignment horizontal="center" wrapText="1" readingOrder="2"/>
    </xf>
    <xf numFmtId="1" fontId="6" fillId="0" borderId="17" xfId="0" applyNumberFormat="1" applyFont="1" applyBorder="1" applyAlignment="1">
      <alignment horizontal="center" wrapText="1" readingOrder="2"/>
    </xf>
    <xf numFmtId="1" fontId="6" fillId="0" borderId="10" xfId="0" applyNumberFormat="1" applyFont="1" applyBorder="1" applyAlignment="1">
      <alignment horizontal="center" wrapText="1" readingOrder="2"/>
    </xf>
    <xf numFmtId="3" fontId="6" fillId="0" borderId="20" xfId="0" applyNumberFormat="1" applyFont="1" applyBorder="1" applyAlignment="1">
      <alignment horizontal="center" wrapText="1" readingOrder="2"/>
    </xf>
    <xf numFmtId="3" fontId="7" fillId="0" borderId="18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wrapText="1" readingOrder="1"/>
    </xf>
    <xf numFmtId="0" fontId="2" fillId="33" borderId="21" xfId="0" applyFont="1" applyFill="1" applyBorder="1" applyAlignment="1">
      <alignment horizontal="center" vertical="center" wrapText="1" readingOrder="2"/>
    </xf>
    <xf numFmtId="1" fontId="3" fillId="33" borderId="22" xfId="0" applyNumberFormat="1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3" fillId="33" borderId="22" xfId="0" applyFont="1" applyFill="1" applyBorder="1" applyAlignment="1">
      <alignment horizontal="center" wrapText="1" readingOrder="2"/>
    </xf>
    <xf numFmtId="0" fontId="3" fillId="33" borderId="21" xfId="0" applyFont="1" applyFill="1" applyBorder="1" applyAlignment="1">
      <alignment horizontal="center" wrapText="1" readingOrder="2"/>
    </xf>
    <xf numFmtId="0" fontId="8" fillId="33" borderId="21" xfId="0" applyFont="1" applyFill="1" applyBorder="1" applyAlignment="1">
      <alignment horizontal="center" wrapText="1" readingOrder="2"/>
    </xf>
    <xf numFmtId="0" fontId="3" fillId="33" borderId="22" xfId="0" applyFont="1" applyFill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justify" vertical="center" wrapText="1" readingOrder="2"/>
    </xf>
    <xf numFmtId="0" fontId="5" fillId="0" borderId="13" xfId="0" applyFont="1" applyBorder="1" applyAlignment="1">
      <alignment horizontal="justify" vertical="top" wrapText="1" readingOrder="2"/>
    </xf>
    <xf numFmtId="1" fontId="7" fillId="0" borderId="17" xfId="0" applyNumberFormat="1" applyFont="1" applyBorder="1" applyAlignment="1">
      <alignment horizontal="center" wrapText="1" readingOrder="2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 indent="1" readingOrder="2"/>
    </xf>
    <xf numFmtId="0" fontId="5" fillId="0" borderId="24" xfId="0" applyFont="1" applyBorder="1" applyAlignment="1">
      <alignment horizontal="right" vertical="top" wrapText="1" indent="1" readingOrder="2"/>
    </xf>
    <xf numFmtId="3" fontId="6" fillId="0" borderId="25" xfId="0" applyNumberFormat="1" applyFont="1" applyBorder="1" applyAlignment="1">
      <alignment horizontal="center" wrapText="1" readingOrder="2"/>
    </xf>
    <xf numFmtId="3" fontId="6" fillId="0" borderId="26" xfId="0" applyNumberFormat="1" applyFont="1" applyBorder="1" applyAlignment="1">
      <alignment horizontal="center" wrapText="1" readingOrder="2"/>
    </xf>
    <xf numFmtId="3" fontId="6" fillId="0" borderId="27" xfId="0" applyNumberFormat="1" applyFont="1" applyBorder="1" applyAlignment="1">
      <alignment horizontal="center" wrapText="1" readingOrder="2"/>
    </xf>
    <xf numFmtId="0" fontId="5" fillId="0" borderId="12" xfId="0" applyFont="1" applyBorder="1" applyAlignment="1">
      <alignment horizontal="right" vertical="center" wrapText="1" indent="1" readingOrder="2"/>
    </xf>
    <xf numFmtId="0" fontId="2" fillId="0" borderId="12" xfId="0" applyFont="1" applyBorder="1" applyAlignment="1">
      <alignment horizontal="right" vertical="top" wrapText="1" readingOrder="2"/>
    </xf>
    <xf numFmtId="0" fontId="2" fillId="0" borderId="24" xfId="0" applyFont="1" applyBorder="1" applyAlignment="1">
      <alignment horizontal="right" vertical="top" wrapText="1" readingOrder="2"/>
    </xf>
    <xf numFmtId="0" fontId="2" fillId="0" borderId="28" xfId="0" applyFont="1" applyBorder="1" applyAlignment="1">
      <alignment horizontal="right" vertical="top" wrapText="1" readingOrder="2"/>
    </xf>
    <xf numFmtId="0" fontId="10" fillId="0" borderId="29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wrapText="1" readingOrder="2"/>
    </xf>
    <xf numFmtId="0" fontId="11" fillId="33" borderId="22" xfId="0" applyFont="1" applyFill="1" applyBorder="1" applyAlignment="1">
      <alignment horizontal="center" wrapText="1" readingOrder="2"/>
    </xf>
    <xf numFmtId="0" fontId="10" fillId="0" borderId="30" xfId="0" applyFont="1" applyBorder="1" applyAlignment="1">
      <alignment horizontal="justify" vertical="top" wrapText="1" readingOrder="2"/>
    </xf>
    <xf numFmtId="0" fontId="11" fillId="0" borderId="24" xfId="0" applyFont="1" applyBorder="1" applyAlignment="1">
      <alignment horizontal="justify" vertical="top" wrapText="1" readingOrder="2"/>
    </xf>
    <xf numFmtId="0" fontId="10" fillId="0" borderId="18" xfId="0" applyFont="1" applyBorder="1" applyAlignment="1">
      <alignment horizontal="center" wrapText="1" readingOrder="2"/>
    </xf>
    <xf numFmtId="0" fontId="10" fillId="0" borderId="24" xfId="0" applyFont="1" applyBorder="1" applyAlignment="1">
      <alignment horizontal="right" vertical="top" wrapText="1" indent="1" readingOrder="2"/>
    </xf>
    <xf numFmtId="1" fontId="10" fillId="0" borderId="18" xfId="0" applyNumberFormat="1" applyFont="1" applyBorder="1" applyAlignment="1">
      <alignment horizontal="center" wrapText="1" readingOrder="2"/>
    </xf>
    <xf numFmtId="1" fontId="12" fillId="0" borderId="18" xfId="0" applyNumberFormat="1" applyFont="1" applyBorder="1" applyAlignment="1">
      <alignment horizontal="center" wrapText="1" readingOrder="2"/>
    </xf>
    <xf numFmtId="0" fontId="12" fillId="0" borderId="13" xfId="0" applyFont="1" applyBorder="1" applyAlignment="1">
      <alignment horizontal="right" indent="1" readingOrder="2"/>
    </xf>
    <xf numFmtId="0" fontId="11" fillId="0" borderId="31" xfId="0" applyFont="1" applyBorder="1" applyAlignment="1">
      <alignment horizontal="right" readingOrder="2"/>
    </xf>
    <xf numFmtId="0" fontId="12" fillId="0" borderId="18" xfId="0" applyFont="1" applyBorder="1" applyAlignment="1">
      <alignment/>
    </xf>
    <xf numFmtId="1" fontId="12" fillId="0" borderId="32" xfId="0" applyNumberFormat="1" applyFont="1" applyBorder="1" applyAlignment="1">
      <alignment horizontal="center" wrapText="1" readingOrder="2"/>
    </xf>
    <xf numFmtId="165" fontId="10" fillId="0" borderId="18" xfId="42" applyNumberFormat="1" applyFont="1" applyBorder="1" applyAlignment="1">
      <alignment horizontal="center" wrapText="1" readingOrder="2"/>
    </xf>
    <xf numFmtId="165" fontId="12" fillId="0" borderId="18" xfId="42" applyNumberFormat="1" applyFont="1" applyBorder="1" applyAlignment="1">
      <alignment horizontal="center" wrapText="1" readingOrder="2"/>
    </xf>
    <xf numFmtId="0" fontId="6" fillId="34" borderId="10" xfId="0" applyFont="1" applyFill="1" applyBorder="1" applyAlignment="1">
      <alignment horizontal="center" wrapText="1" readingOrder="2"/>
    </xf>
    <xf numFmtId="1" fontId="6" fillId="34" borderId="10" xfId="0" applyNumberFormat="1" applyFont="1" applyFill="1" applyBorder="1" applyAlignment="1">
      <alignment horizontal="center" wrapText="1" readingOrder="2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32" xfId="0" applyNumberFormat="1" applyFont="1" applyBorder="1" applyAlignment="1">
      <alignment horizontal="center" vertical="top" wrapText="1" readingOrder="2"/>
    </xf>
    <xf numFmtId="3" fontId="6" fillId="0" borderId="33" xfId="0" applyNumberFormat="1" applyFont="1" applyBorder="1" applyAlignment="1">
      <alignment horizontal="center" vertical="top" wrapText="1" readingOrder="2"/>
    </xf>
    <xf numFmtId="0" fontId="5" fillId="0" borderId="18" xfId="0" applyFont="1" applyBorder="1" applyAlignment="1">
      <alignment horizontal="center" vertical="top" wrapText="1" readingOrder="2"/>
    </xf>
    <xf numFmtId="0" fontId="5" fillId="0" borderId="17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 vertical="top" wrapText="1" readingOrder="2"/>
    </xf>
    <xf numFmtId="0" fontId="6" fillId="0" borderId="17" xfId="0" applyFont="1" applyBorder="1" applyAlignment="1">
      <alignment horizontal="center" vertical="top" wrapText="1" readingOrder="2"/>
    </xf>
    <xf numFmtId="0" fontId="6" fillId="0" borderId="32" xfId="0" applyFont="1" applyBorder="1" applyAlignment="1">
      <alignment horizontal="center" vertical="top" wrapText="1" readingOrder="2"/>
    </xf>
    <xf numFmtId="0" fontId="6" fillId="0" borderId="33" xfId="0" applyFont="1" applyBorder="1" applyAlignment="1">
      <alignment horizontal="center" vertical="top" wrapText="1" readingOrder="2"/>
    </xf>
    <xf numFmtId="3" fontId="6" fillId="0" borderId="20" xfId="0" applyNumberFormat="1" applyFont="1" applyBorder="1" applyAlignment="1">
      <alignment horizontal="center" vertical="top" wrapText="1" readingOrder="2"/>
    </xf>
    <xf numFmtId="3" fontId="6" fillId="0" borderId="10" xfId="0" applyNumberFormat="1" applyFont="1" applyBorder="1" applyAlignment="1">
      <alignment horizontal="center" vertical="top" wrapText="1" readingOrder="2"/>
    </xf>
    <xf numFmtId="0" fontId="6" fillId="0" borderId="18" xfId="0" applyFont="1" applyBorder="1" applyAlignment="1">
      <alignment horizontal="center" vertical="top" wrapText="1" readingOrder="1"/>
    </xf>
    <xf numFmtId="0" fontId="6" fillId="0" borderId="17" xfId="0" applyFont="1" applyBorder="1" applyAlignment="1">
      <alignment horizontal="center" vertical="top" wrapText="1" readingOrder="1"/>
    </xf>
    <xf numFmtId="1" fontId="10" fillId="0" borderId="18" xfId="42" applyNumberFormat="1" applyFont="1" applyBorder="1" applyAlignment="1">
      <alignment horizontal="center" wrapText="1" readingOrder="2"/>
    </xf>
    <xf numFmtId="166" fontId="10" fillId="0" borderId="18" xfId="42" applyNumberFormat="1" applyFont="1" applyBorder="1" applyAlignment="1">
      <alignment horizontal="center" wrapText="1" readingOrder="2"/>
    </xf>
    <xf numFmtId="0" fontId="12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wrapText="1" readingOrder="1"/>
    </xf>
    <xf numFmtId="3" fontId="5" fillId="0" borderId="34" xfId="0" applyNumberFormat="1" applyFont="1" applyBorder="1" applyAlignment="1">
      <alignment horizontal="center" vertical="center" wrapText="1" readingOrder="2"/>
    </xf>
    <xf numFmtId="3" fontId="5" fillId="0" borderId="35" xfId="0" applyNumberFormat="1" applyFont="1" applyBorder="1" applyAlignment="1">
      <alignment horizontal="center" vertical="center" wrapText="1" readingOrder="2"/>
    </xf>
    <xf numFmtId="3" fontId="5" fillId="0" borderId="36" xfId="0" applyNumberFormat="1" applyFont="1" applyBorder="1" applyAlignment="1">
      <alignment horizontal="center" vertical="center" wrapText="1" readingOrder="2"/>
    </xf>
    <xf numFmtId="3" fontId="5" fillId="0" borderId="37" xfId="0" applyNumberFormat="1" applyFont="1" applyBorder="1" applyAlignment="1">
      <alignment horizontal="center" vertical="center" wrapText="1" readingOrder="2"/>
    </xf>
    <xf numFmtId="3" fontId="5" fillId="0" borderId="38" xfId="0" applyNumberFormat="1" applyFont="1" applyBorder="1" applyAlignment="1">
      <alignment horizontal="center" vertical="center" wrapText="1" readingOrder="2"/>
    </xf>
    <xf numFmtId="3" fontId="5" fillId="0" borderId="39" xfId="0" applyNumberFormat="1" applyFont="1" applyBorder="1" applyAlignment="1">
      <alignment horizontal="center" vertical="center" wrapText="1" readingOrder="2"/>
    </xf>
    <xf numFmtId="3" fontId="5" fillId="0" borderId="40" xfId="0" applyNumberFormat="1" applyFont="1" applyBorder="1" applyAlignment="1">
      <alignment horizontal="center" vertical="center" wrapText="1" readingOrder="2"/>
    </xf>
    <xf numFmtId="3" fontId="5" fillId="0" borderId="41" xfId="0" applyNumberFormat="1" applyFont="1" applyBorder="1" applyAlignment="1">
      <alignment horizontal="center" vertical="center" wrapText="1" readingOrder="2"/>
    </xf>
    <xf numFmtId="3" fontId="5" fillId="0" borderId="42" xfId="0" applyNumberFormat="1" applyFont="1" applyBorder="1" applyAlignment="1">
      <alignment horizontal="center" vertical="center" wrapText="1" readingOrder="2"/>
    </xf>
    <xf numFmtId="3" fontId="5" fillId="0" borderId="43" xfId="0" applyNumberFormat="1" applyFont="1" applyBorder="1" applyAlignment="1">
      <alignment horizontal="center" vertical="center" wrapText="1" readingOrder="2"/>
    </xf>
    <xf numFmtId="3" fontId="5" fillId="0" borderId="39" xfId="55" applyNumberFormat="1" applyFont="1" applyBorder="1" applyAlignment="1">
      <alignment horizontal="center" vertical="center" shrinkToFit="1" readingOrder="2"/>
      <protection/>
    </xf>
    <xf numFmtId="3" fontId="5" fillId="0" borderId="40" xfId="55" applyNumberFormat="1" applyFont="1" applyBorder="1" applyAlignment="1">
      <alignment horizontal="center" vertical="center" shrinkToFit="1" readingOrder="2"/>
      <protection/>
    </xf>
    <xf numFmtId="3" fontId="5" fillId="0" borderId="41" xfId="55" applyNumberFormat="1" applyFont="1" applyBorder="1" applyAlignment="1">
      <alignment horizontal="center" vertical="center" shrinkToFit="1" readingOrder="2"/>
      <protection/>
    </xf>
    <xf numFmtId="3" fontId="5" fillId="0" borderId="42" xfId="55" applyNumberFormat="1" applyFont="1" applyBorder="1" applyAlignment="1">
      <alignment horizontal="center" vertical="center" shrinkToFit="1" readingOrder="2"/>
      <protection/>
    </xf>
    <xf numFmtId="3" fontId="5" fillId="0" borderId="43" xfId="0" applyNumberFormat="1" applyFont="1" applyBorder="1" applyAlignment="1">
      <alignment horizontal="center" vertical="center" shrinkToFit="1"/>
    </xf>
    <xf numFmtId="3" fontId="5" fillId="0" borderId="44" xfId="55" applyNumberFormat="1" applyFont="1" applyBorder="1" applyAlignment="1">
      <alignment horizontal="center" vertical="center" shrinkToFit="1" readingOrder="2"/>
      <protection/>
    </xf>
    <xf numFmtId="3" fontId="5" fillId="0" borderId="45" xfId="55" applyNumberFormat="1" applyFont="1" applyBorder="1" applyAlignment="1">
      <alignment horizontal="center" vertical="center" shrinkToFit="1" readingOrder="2"/>
      <protection/>
    </xf>
    <xf numFmtId="3" fontId="5" fillId="0" borderId="46" xfId="55" applyNumberFormat="1" applyFont="1" applyBorder="1" applyAlignment="1">
      <alignment horizontal="center" vertical="center" shrinkToFit="1" readingOrder="2"/>
      <protection/>
    </xf>
    <xf numFmtId="3" fontId="5" fillId="0" borderId="47" xfId="55" applyNumberFormat="1" applyFont="1" applyBorder="1" applyAlignment="1">
      <alignment horizontal="center" vertical="center" shrinkToFit="1" readingOrder="2"/>
      <protection/>
    </xf>
    <xf numFmtId="3" fontId="5" fillId="0" borderId="48" xfId="0" applyNumberFormat="1" applyFont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wrapText="1" readingOrder="2"/>
    </xf>
    <xf numFmtId="1" fontId="10" fillId="0" borderId="18" xfId="0" applyNumberFormat="1" applyFont="1" applyFill="1" applyBorder="1" applyAlignment="1">
      <alignment horizontal="center" wrapText="1" readingOrder="2"/>
    </xf>
    <xf numFmtId="1" fontId="12" fillId="0" borderId="32" xfId="0" applyNumberFormat="1" applyFont="1" applyFill="1" applyBorder="1" applyAlignment="1">
      <alignment horizontal="center" wrapText="1" readingOrder="2"/>
    </xf>
    <xf numFmtId="0" fontId="12" fillId="0" borderId="18" xfId="0" applyFont="1" applyFill="1" applyBorder="1" applyAlignment="1">
      <alignment/>
    </xf>
    <xf numFmtId="166" fontId="10" fillId="0" borderId="18" xfId="42" applyNumberFormat="1" applyFont="1" applyFill="1" applyBorder="1" applyAlignment="1">
      <alignment horizontal="center" wrapText="1" readingOrder="2"/>
    </xf>
    <xf numFmtId="0" fontId="7" fillId="0" borderId="17" xfId="0" applyFont="1" applyFill="1" applyBorder="1" applyAlignment="1">
      <alignment horizontal="center" wrapText="1" readingOrder="2"/>
    </xf>
    <xf numFmtId="0" fontId="6" fillId="0" borderId="17" xfId="0" applyFont="1" applyFill="1" applyBorder="1" applyAlignment="1">
      <alignment horizontal="center" wrapText="1" readingOrder="2"/>
    </xf>
    <xf numFmtId="1" fontId="6" fillId="0" borderId="17" xfId="0" applyNumberFormat="1" applyFont="1" applyFill="1" applyBorder="1" applyAlignment="1">
      <alignment horizontal="center" wrapText="1" readingOrder="2"/>
    </xf>
    <xf numFmtId="0" fontId="6" fillId="0" borderId="10" xfId="0" applyFont="1" applyFill="1" applyBorder="1" applyAlignment="1">
      <alignment horizontal="center" wrapText="1" readingOrder="2"/>
    </xf>
    <xf numFmtId="0" fontId="6" fillId="0" borderId="10" xfId="0" applyFont="1" applyFill="1" applyBorder="1" applyAlignment="1">
      <alignment horizontal="center" wrapText="1" readingOrder="1"/>
    </xf>
    <xf numFmtId="1" fontId="7" fillId="0" borderId="17" xfId="0" applyNumberFormat="1" applyFont="1" applyFill="1" applyBorder="1" applyAlignment="1">
      <alignment horizontal="center" wrapText="1" readingOrder="2"/>
    </xf>
    <xf numFmtId="0" fontId="2" fillId="33" borderId="49" xfId="0" applyFont="1" applyFill="1" applyBorder="1" applyAlignment="1">
      <alignment horizontal="center" vertical="center" textRotation="90" wrapText="1" readingOrder="2"/>
    </xf>
    <xf numFmtId="0" fontId="2" fillId="33" borderId="50" xfId="0" applyFont="1" applyFill="1" applyBorder="1" applyAlignment="1">
      <alignment horizontal="center" vertical="center" textRotation="90" wrapText="1" readingOrder="2"/>
    </xf>
    <xf numFmtId="0" fontId="2" fillId="33" borderId="51" xfId="0" applyFont="1" applyFill="1" applyBorder="1" applyAlignment="1">
      <alignment horizontal="center" vertical="center" textRotation="90" wrapText="1" readingOrder="2"/>
    </xf>
    <xf numFmtId="0" fontId="2" fillId="33" borderId="52" xfId="0" applyFont="1" applyFill="1" applyBorder="1" applyAlignment="1">
      <alignment horizontal="center" vertical="center" textRotation="90" wrapText="1" readingOrder="2"/>
    </xf>
    <xf numFmtId="0" fontId="2" fillId="33" borderId="53" xfId="0" applyFont="1" applyFill="1" applyBorder="1" applyAlignment="1">
      <alignment horizontal="center" vertical="center" textRotation="90" wrapText="1" readingOrder="2"/>
    </xf>
    <xf numFmtId="3" fontId="5" fillId="33" borderId="54" xfId="0" applyNumberFormat="1" applyFont="1" applyFill="1" applyBorder="1" applyAlignment="1">
      <alignment horizontal="center" vertical="center" wrapText="1" readingOrder="2"/>
    </xf>
    <xf numFmtId="3" fontId="5" fillId="33" borderId="55" xfId="0" applyNumberFormat="1" applyFont="1" applyFill="1" applyBorder="1" applyAlignment="1">
      <alignment horizontal="center" vertical="center" wrapText="1" readingOrder="2"/>
    </xf>
    <xf numFmtId="3" fontId="5" fillId="33" borderId="56" xfId="0" applyNumberFormat="1" applyFont="1" applyFill="1" applyBorder="1" applyAlignment="1">
      <alignment horizontal="center" vertical="center" wrapText="1" readingOrder="2"/>
    </xf>
    <xf numFmtId="3" fontId="5" fillId="33" borderId="57" xfId="0" applyNumberFormat="1" applyFont="1" applyFill="1" applyBorder="1" applyAlignment="1">
      <alignment horizontal="center" vertical="center" wrapText="1" readingOrder="2"/>
    </xf>
    <xf numFmtId="3" fontId="5" fillId="33" borderId="58" xfId="0" applyNumberFormat="1" applyFont="1" applyFill="1" applyBorder="1" applyAlignment="1">
      <alignment horizontal="center" vertical="center" wrapText="1" readingOrder="2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0" fillId="0" borderId="59" xfId="0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right" wrapText="1"/>
    </xf>
    <xf numFmtId="0" fontId="5" fillId="0" borderId="60" xfId="0" applyFont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0" fontId="2" fillId="0" borderId="52" xfId="0" applyFont="1" applyBorder="1" applyAlignment="1">
      <alignment horizontal="center" vertical="center" wrapText="1" readingOrder="2"/>
    </xf>
    <xf numFmtId="0" fontId="2" fillId="0" borderId="44" xfId="0" applyFont="1" applyBorder="1" applyAlignment="1">
      <alignment horizontal="center" vertical="center" wrapText="1" readingOrder="2"/>
    </xf>
    <xf numFmtId="0" fontId="2" fillId="33" borderId="62" xfId="0" applyFont="1" applyFill="1" applyBorder="1" applyAlignment="1">
      <alignment horizontal="center" vertical="center" wrapText="1" readingOrder="2"/>
    </xf>
    <xf numFmtId="0" fontId="2" fillId="33" borderId="54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horizontal="center" vertical="center" textRotation="90" wrapText="1" readingOrder="2"/>
    </xf>
    <xf numFmtId="0" fontId="2" fillId="0" borderId="41" xfId="0" applyFont="1" applyBorder="1" applyAlignment="1">
      <alignment horizontal="center" vertical="center" wrapText="1" readingOrder="2"/>
    </xf>
    <xf numFmtId="0" fontId="2" fillId="0" borderId="39" xfId="0" applyFont="1" applyBorder="1" applyAlignment="1">
      <alignment horizontal="center" vertical="center" wrapText="1" readingOrder="2"/>
    </xf>
    <xf numFmtId="0" fontId="2" fillId="33" borderId="63" xfId="0" applyFont="1" applyFill="1" applyBorder="1" applyAlignment="1">
      <alignment horizontal="center" vertical="center" textRotation="90" wrapText="1" readingOrder="2"/>
    </xf>
    <xf numFmtId="0" fontId="2" fillId="33" borderId="64" xfId="0" applyFont="1" applyFill="1" applyBorder="1" applyAlignment="1">
      <alignment horizontal="center" vertical="center" textRotation="90" wrapText="1" readingOrder="2"/>
    </xf>
    <xf numFmtId="0" fontId="2" fillId="0" borderId="65" xfId="0" applyFont="1" applyBorder="1" applyAlignment="1">
      <alignment horizontal="center" vertical="center" wrapText="1" readingOrder="2"/>
    </xf>
    <xf numFmtId="0" fontId="2" fillId="0" borderId="34" xfId="0" applyFont="1" applyBorder="1" applyAlignment="1">
      <alignment horizontal="center" vertical="center" wrapText="1" readingOrder="2"/>
    </xf>
    <xf numFmtId="0" fontId="10" fillId="0" borderId="66" xfId="0" applyFont="1" applyBorder="1" applyAlignment="1">
      <alignment horizontal="center" vertical="center" readingOrder="2"/>
    </xf>
    <xf numFmtId="0" fontId="11" fillId="0" borderId="66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vertical="center" textRotation="90" wrapText="1" readingOrder="2"/>
    </xf>
    <xf numFmtId="0" fontId="2" fillId="33" borderId="46" xfId="0" applyFont="1" applyFill="1" applyBorder="1" applyAlignment="1">
      <alignment horizontal="center" vertical="center" textRotation="90" wrapText="1" readingOrder="2"/>
    </xf>
    <xf numFmtId="0" fontId="2" fillId="33" borderId="37" xfId="0" applyFont="1" applyFill="1" applyBorder="1" applyAlignment="1">
      <alignment horizontal="center" vertical="center" textRotation="90" wrapText="1" readingOrder="2"/>
    </xf>
    <xf numFmtId="0" fontId="2" fillId="33" borderId="67" xfId="0" applyFont="1" applyFill="1" applyBorder="1" applyAlignment="1">
      <alignment horizontal="center" vertical="center" textRotation="90" wrapText="1" readingOrder="2"/>
    </xf>
    <xf numFmtId="164" fontId="5" fillId="0" borderId="59" xfId="0" applyNumberFormat="1" applyFont="1" applyBorder="1" applyAlignment="1">
      <alignment horizontal="center" vertical="center" wrapText="1"/>
    </xf>
    <xf numFmtId="164" fontId="5" fillId="0" borderId="5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9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20" customWidth="1"/>
    <col min="3" max="3" width="13.57421875" style="20" customWidth="1"/>
    <col min="4" max="4" width="17.57421875" style="0" customWidth="1"/>
  </cols>
  <sheetData>
    <row r="1" spans="1:3" ht="42.75" customHeight="1" thickBot="1">
      <c r="A1" s="130" t="s">
        <v>133</v>
      </c>
      <c r="B1" s="131"/>
      <c r="C1" s="131"/>
    </row>
    <row r="2" spans="1:3" ht="17.25" thickBot="1" thickTop="1">
      <c r="A2" s="33" t="s">
        <v>0</v>
      </c>
      <c r="B2" s="34">
        <v>1396</v>
      </c>
      <c r="C2" s="34">
        <v>1397</v>
      </c>
    </row>
    <row r="3" spans="1:3" ht="16.5" thickTop="1">
      <c r="A3" s="15" t="s">
        <v>99</v>
      </c>
      <c r="B3" s="8"/>
      <c r="C3" s="46"/>
    </row>
    <row r="4" spans="1:3" ht="15.75">
      <c r="A4" s="49" t="s">
        <v>84</v>
      </c>
      <c r="B4" s="8">
        <v>71093</v>
      </c>
      <c r="C4" s="29">
        <v>104031</v>
      </c>
    </row>
    <row r="5" spans="1:3" ht="15.75">
      <c r="A5" s="49" t="s">
        <v>85</v>
      </c>
      <c r="B5" s="8">
        <v>109117</v>
      </c>
      <c r="C5" s="29">
        <v>177925</v>
      </c>
    </row>
    <row r="6" spans="1:3" ht="15.75">
      <c r="A6" s="49" t="s">
        <v>86</v>
      </c>
      <c r="B6" s="8">
        <v>325360</v>
      </c>
      <c r="C6" s="29">
        <v>404397</v>
      </c>
    </row>
    <row r="7" spans="1:3" ht="15.75">
      <c r="A7" s="49" t="s">
        <v>87</v>
      </c>
      <c r="B7" s="8">
        <v>5013</v>
      </c>
      <c r="C7" s="8">
        <v>6610</v>
      </c>
    </row>
    <row r="8" spans="1:3" ht="15.75">
      <c r="A8" s="49" t="s">
        <v>96</v>
      </c>
      <c r="B8" s="8">
        <v>931872</v>
      </c>
      <c r="C8" s="29">
        <v>1189714</v>
      </c>
    </row>
    <row r="9" spans="1:3" ht="14.25" customHeight="1">
      <c r="A9" s="49" t="s">
        <v>98</v>
      </c>
      <c r="B9" s="8">
        <v>76296</v>
      </c>
      <c r="C9" s="29">
        <v>66999</v>
      </c>
    </row>
    <row r="10" spans="1:3" ht="14.25" customHeight="1">
      <c r="A10" s="49" t="s">
        <v>97</v>
      </c>
      <c r="B10" s="8">
        <v>20431</v>
      </c>
      <c r="C10" s="8">
        <v>26656</v>
      </c>
    </row>
    <row r="11" spans="1:3" ht="16.5" customHeight="1">
      <c r="A11" s="49" t="s">
        <v>88</v>
      </c>
      <c r="B11" s="8">
        <v>85381</v>
      </c>
      <c r="C11" s="8">
        <v>78530</v>
      </c>
    </row>
    <row r="12" spans="1:3" ht="15.75">
      <c r="A12" s="49" t="s">
        <v>89</v>
      </c>
      <c r="B12" s="14">
        <v>64309</v>
      </c>
      <c r="C12" s="14">
        <v>171245</v>
      </c>
    </row>
    <row r="13" spans="1:3" ht="15.75">
      <c r="A13" s="49" t="s">
        <v>90</v>
      </c>
      <c r="B13" s="14">
        <v>2983</v>
      </c>
      <c r="C13" s="14">
        <v>12989</v>
      </c>
    </row>
    <row r="14" spans="1:3" ht="15.75">
      <c r="A14" s="49" t="s">
        <v>91</v>
      </c>
      <c r="B14" s="14">
        <v>130684</v>
      </c>
      <c r="C14" s="14">
        <v>165627</v>
      </c>
    </row>
    <row r="15" spans="1:3" ht="16.5" thickBot="1">
      <c r="A15" s="49" t="s">
        <v>42</v>
      </c>
      <c r="B15" s="14">
        <v>56523</v>
      </c>
      <c r="C15" s="14">
        <v>113378</v>
      </c>
    </row>
    <row r="16" spans="1:3" ht="16.5" thickBot="1">
      <c r="A16" s="12" t="s">
        <v>92</v>
      </c>
      <c r="B16" s="47">
        <v>1879062</v>
      </c>
      <c r="C16" s="48">
        <v>2518101</v>
      </c>
    </row>
    <row r="17" spans="1:3" ht="16.5" thickTop="1">
      <c r="A17" s="12" t="s">
        <v>1</v>
      </c>
      <c r="B17" s="17"/>
      <c r="C17" s="28"/>
    </row>
    <row r="18" spans="1:3" ht="12.75" customHeight="1">
      <c r="A18" s="18" t="s">
        <v>2</v>
      </c>
      <c r="B18" s="19">
        <v>67802</v>
      </c>
      <c r="C18" s="19">
        <v>118347</v>
      </c>
    </row>
    <row r="19" spans="1:3" ht="15.75">
      <c r="A19" s="13" t="s">
        <v>93</v>
      </c>
      <c r="B19" s="14">
        <v>118372</v>
      </c>
      <c r="C19" s="29">
        <v>156393</v>
      </c>
    </row>
    <row r="20" spans="1:3" ht="15.75">
      <c r="A20" s="16" t="s">
        <v>94</v>
      </c>
      <c r="B20" s="14">
        <v>24434</v>
      </c>
      <c r="C20" s="29">
        <v>28046</v>
      </c>
    </row>
    <row r="21" spans="1:3" ht="16.5" thickBot="1">
      <c r="A21" s="16" t="s">
        <v>95</v>
      </c>
      <c r="B21" s="14">
        <v>19685</v>
      </c>
      <c r="C21" s="29">
        <v>27957</v>
      </c>
    </row>
    <row r="22" spans="1:3" ht="16.5" thickTop="1">
      <c r="A22" s="132" t="s">
        <v>134</v>
      </c>
      <c r="B22" s="132"/>
      <c r="C22" s="13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zoomScalePageLayoutView="0" workbookViewId="0" topLeftCell="A18">
      <selection activeCell="E28" sqref="E28"/>
    </sheetView>
  </sheetViews>
  <sheetFormatPr defaultColWidth="9.140625" defaultRowHeight="12.75"/>
  <cols>
    <col min="1" max="1" width="52.28125" style="0" bestFit="1" customWidth="1"/>
    <col min="2" max="3" width="7.7109375" style="76" customWidth="1"/>
    <col min="4" max="4" width="5.57421875" style="0" customWidth="1"/>
    <col min="5" max="5" width="17.140625" style="0" customWidth="1"/>
    <col min="6" max="6" width="9.140625" style="0" customWidth="1"/>
  </cols>
  <sheetData>
    <row r="1" spans="1:3" ht="38.25" customHeight="1" thickBot="1">
      <c r="A1" s="133" t="s">
        <v>135</v>
      </c>
      <c r="B1" s="134"/>
      <c r="C1" s="134"/>
    </row>
    <row r="2" spans="1:3" ht="17.25" thickBot="1" thickTop="1">
      <c r="A2" s="35" t="s">
        <v>0</v>
      </c>
      <c r="B2" s="36">
        <v>1396</v>
      </c>
      <c r="C2" s="36">
        <v>1397</v>
      </c>
    </row>
    <row r="3" spans="1:3" ht="16.5" thickTop="1">
      <c r="A3" s="50" t="s">
        <v>100</v>
      </c>
      <c r="B3" s="8"/>
      <c r="C3" s="29"/>
    </row>
    <row r="4" spans="1:3" ht="15.75">
      <c r="A4" s="44" t="s">
        <v>101</v>
      </c>
      <c r="B4" s="8">
        <v>349270</v>
      </c>
      <c r="C4" s="29">
        <v>379096</v>
      </c>
    </row>
    <row r="5" spans="1:3" ht="15.75">
      <c r="A5" s="44" t="s">
        <v>102</v>
      </c>
      <c r="B5" s="8">
        <v>352738</v>
      </c>
      <c r="C5" s="29">
        <v>528632</v>
      </c>
    </row>
    <row r="6" spans="1:3" ht="15.75">
      <c r="A6" s="44" t="s">
        <v>103</v>
      </c>
      <c r="B6" s="8">
        <v>100</v>
      </c>
      <c r="C6" s="29">
        <v>97</v>
      </c>
    </row>
    <row r="7" spans="1:3" ht="15.75">
      <c r="A7" s="44" t="s">
        <v>104</v>
      </c>
      <c r="B7" s="8">
        <v>0</v>
      </c>
      <c r="C7" s="29">
        <v>0</v>
      </c>
    </row>
    <row r="8" spans="1:3" ht="15.75">
      <c r="A8" s="44" t="s">
        <v>122</v>
      </c>
      <c r="B8" s="8">
        <v>2667</v>
      </c>
      <c r="C8" s="29">
        <v>883</v>
      </c>
    </row>
    <row r="9" spans="1:5" ht="15.75" customHeight="1">
      <c r="A9" s="44" t="s">
        <v>105</v>
      </c>
      <c r="B9" s="8">
        <v>118960</v>
      </c>
      <c r="C9" s="29">
        <v>254128</v>
      </c>
      <c r="E9" s="20"/>
    </row>
    <row r="10" spans="1:3" ht="16.5" thickBot="1">
      <c r="A10" s="45" t="s">
        <v>106</v>
      </c>
      <c r="B10" s="27">
        <v>16305</v>
      </c>
      <c r="C10" s="29">
        <v>22168</v>
      </c>
    </row>
    <row r="11" spans="1:5" ht="16.5" customHeight="1" thickBot="1">
      <c r="A11" s="51" t="s">
        <v>107</v>
      </c>
      <c r="B11" s="72">
        <v>840040</v>
      </c>
      <c r="C11" s="73">
        <v>1185004</v>
      </c>
      <c r="E11" s="20"/>
    </row>
    <row r="12" spans="1:5" ht="15.75">
      <c r="A12" s="51"/>
      <c r="B12" s="74"/>
      <c r="C12" s="75"/>
      <c r="E12" s="20"/>
    </row>
    <row r="13" spans="1:5" ht="15.75">
      <c r="A13" s="51" t="s">
        <v>108</v>
      </c>
      <c r="B13" s="74"/>
      <c r="C13" s="75"/>
      <c r="E13" s="20"/>
    </row>
    <row r="14" spans="1:5" ht="15.75">
      <c r="A14" s="45" t="s">
        <v>109</v>
      </c>
      <c r="B14" s="77">
        <v>990408</v>
      </c>
      <c r="C14" s="77">
        <v>1170415</v>
      </c>
      <c r="E14" s="20"/>
    </row>
    <row r="15" spans="1:5" ht="15.75">
      <c r="A15" s="45" t="s">
        <v>110</v>
      </c>
      <c r="B15" s="77">
        <v>6830</v>
      </c>
      <c r="C15" s="77">
        <v>3875</v>
      </c>
      <c r="D15" s="20"/>
      <c r="E15" s="20"/>
    </row>
    <row r="16" spans="1:5" ht="15.75">
      <c r="A16" s="51" t="s">
        <v>111</v>
      </c>
      <c r="B16" s="77">
        <v>997238</v>
      </c>
      <c r="C16" s="77">
        <v>1174290</v>
      </c>
      <c r="E16" s="20"/>
    </row>
    <row r="17" spans="1:3" ht="22.5" customHeight="1">
      <c r="A17" s="51" t="s">
        <v>112</v>
      </c>
      <c r="B17" s="77">
        <v>1837278</v>
      </c>
      <c r="C17" s="77">
        <v>2359294</v>
      </c>
    </row>
    <row r="18" spans="1:3" ht="15.75">
      <c r="A18" s="51"/>
      <c r="B18" s="77"/>
      <c r="C18" s="77"/>
    </row>
    <row r="19" spans="1:3" ht="15.75">
      <c r="A19" s="51" t="s">
        <v>3</v>
      </c>
      <c r="B19" s="77"/>
      <c r="C19" s="78"/>
    </row>
    <row r="20" spans="1:3" ht="15.75">
      <c r="A20" s="45" t="s">
        <v>113</v>
      </c>
      <c r="B20" s="77">
        <v>57800</v>
      </c>
      <c r="C20" s="78">
        <v>175354</v>
      </c>
    </row>
    <row r="21" spans="1:3" ht="15.75">
      <c r="A21" s="45" t="s">
        <v>114</v>
      </c>
      <c r="B21" s="77">
        <v>0</v>
      </c>
      <c r="C21" s="78">
        <v>0</v>
      </c>
    </row>
    <row r="22" spans="1:3" ht="15.75">
      <c r="A22" s="45" t="s">
        <v>115</v>
      </c>
      <c r="B22" s="77">
        <v>0</v>
      </c>
      <c r="C22" s="78">
        <v>0</v>
      </c>
    </row>
    <row r="23" spans="1:3" ht="15.75">
      <c r="A23" s="45" t="s">
        <v>123</v>
      </c>
      <c r="B23" s="77">
        <v>6130</v>
      </c>
      <c r="C23" s="78">
        <v>6130</v>
      </c>
    </row>
    <row r="24" spans="1:3" ht="15.75">
      <c r="A24" s="45" t="s">
        <v>124</v>
      </c>
      <c r="B24" s="77">
        <v>204</v>
      </c>
      <c r="C24" s="78">
        <v>204</v>
      </c>
    </row>
    <row r="25" spans="1:3" ht="15.75">
      <c r="A25" s="45" t="s">
        <v>116</v>
      </c>
      <c r="B25" s="77">
        <v>0</v>
      </c>
      <c r="C25" s="78">
        <v>0</v>
      </c>
    </row>
    <row r="26" spans="1:3" ht="15.75">
      <c r="A26" s="45" t="s">
        <v>117</v>
      </c>
      <c r="B26" s="77">
        <v>30137</v>
      </c>
      <c r="C26" s="78">
        <v>53723</v>
      </c>
    </row>
    <row r="27" spans="1:3" ht="15.75">
      <c r="A27" s="45" t="s">
        <v>118</v>
      </c>
      <c r="B27" s="83">
        <v>-52487</v>
      </c>
      <c r="C27" s="84">
        <v>-76604</v>
      </c>
    </row>
    <row r="28" spans="1:3" ht="16.5" thickBot="1">
      <c r="A28" s="45" t="s">
        <v>119</v>
      </c>
      <c r="B28" s="77">
        <v>0</v>
      </c>
      <c r="C28" s="78">
        <v>0</v>
      </c>
    </row>
    <row r="29" spans="1:3" ht="16.5" thickBot="1">
      <c r="A29" s="51" t="s">
        <v>120</v>
      </c>
      <c r="B29" s="79">
        <v>41784</v>
      </c>
      <c r="C29" s="80">
        <v>158807</v>
      </c>
    </row>
    <row r="30" spans="1:3" ht="19.5" customHeight="1" thickBot="1">
      <c r="A30" s="52" t="s">
        <v>121</v>
      </c>
      <c r="B30" s="81">
        <v>1879062</v>
      </c>
      <c r="C30" s="82">
        <v>2518101</v>
      </c>
    </row>
    <row r="31" spans="1:3" ht="16.5" thickTop="1">
      <c r="A31" s="132" t="s">
        <v>134</v>
      </c>
      <c r="B31" s="132"/>
      <c r="C31" s="13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46.8515625" style="0" customWidth="1"/>
    <col min="2" max="2" width="11.421875" style="76" customWidth="1"/>
    <col min="3" max="3" width="12.57421875" style="0" bestFit="1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135" t="s">
        <v>138</v>
      </c>
      <c r="B1" s="135"/>
      <c r="C1" s="135"/>
      <c r="D1" s="135"/>
      <c r="E1" s="135"/>
      <c r="F1" s="135"/>
      <c r="G1" s="135"/>
    </row>
    <row r="2" spans="1:7" ht="44.25" customHeight="1" thickBot="1" thickTop="1">
      <c r="A2" s="53"/>
      <c r="B2" s="136" t="s">
        <v>127</v>
      </c>
      <c r="C2" s="137"/>
      <c r="D2" s="136" t="s">
        <v>128</v>
      </c>
      <c r="E2" s="137"/>
      <c r="F2" s="136" t="s">
        <v>70</v>
      </c>
      <c r="G2" s="137"/>
    </row>
    <row r="3" spans="1:7" ht="22.5" thickBot="1" thickTop="1">
      <c r="A3" s="54" t="s">
        <v>129</v>
      </c>
      <c r="B3" s="55">
        <v>1396</v>
      </c>
      <c r="C3" s="55">
        <v>1397</v>
      </c>
      <c r="D3" s="55">
        <v>1396</v>
      </c>
      <c r="E3" s="55">
        <v>1397</v>
      </c>
      <c r="F3" s="55">
        <v>1396</v>
      </c>
      <c r="G3" s="55">
        <v>1397</v>
      </c>
    </row>
    <row r="4" spans="1:7" ht="19.5" thickTop="1">
      <c r="A4" s="56" t="s">
        <v>71</v>
      </c>
      <c r="B4" s="109"/>
      <c r="C4" s="109"/>
      <c r="D4" s="109"/>
      <c r="E4" s="109"/>
      <c r="F4" s="109"/>
      <c r="G4" s="109"/>
    </row>
    <row r="5" spans="1:7" ht="21">
      <c r="A5" s="57" t="s">
        <v>72</v>
      </c>
      <c r="B5" s="58"/>
      <c r="C5" s="58"/>
      <c r="D5" s="58"/>
      <c r="E5" s="58"/>
      <c r="F5" s="58"/>
      <c r="G5" s="58"/>
    </row>
    <row r="6" spans="1:7" ht="18.75">
      <c r="A6" s="59" t="s">
        <v>73</v>
      </c>
      <c r="B6" s="66">
        <v>345871</v>
      </c>
      <c r="C6" s="60">
        <v>523881</v>
      </c>
      <c r="D6" s="66">
        <v>12342</v>
      </c>
      <c r="E6" s="60">
        <v>8604</v>
      </c>
      <c r="F6" s="110"/>
      <c r="G6" s="110"/>
    </row>
    <row r="7" spans="1:7" ht="18.75">
      <c r="A7" s="59" t="s">
        <v>74</v>
      </c>
      <c r="B7" s="66">
        <v>158489</v>
      </c>
      <c r="C7" s="58">
        <v>180707</v>
      </c>
      <c r="D7" s="86">
        <v>0</v>
      </c>
      <c r="E7" s="58">
        <v>0</v>
      </c>
      <c r="F7" s="110"/>
      <c r="G7" s="110"/>
    </row>
    <row r="8" spans="1:7" ht="18.75">
      <c r="A8" s="59" t="s">
        <v>75</v>
      </c>
      <c r="B8" s="66">
        <v>213</v>
      </c>
      <c r="C8" s="60">
        <v>7343</v>
      </c>
      <c r="D8" s="86">
        <v>0</v>
      </c>
      <c r="E8" s="60">
        <v>0</v>
      </c>
      <c r="F8" s="110"/>
      <c r="G8" s="110"/>
    </row>
    <row r="9" spans="1:7" ht="15.75" customHeight="1">
      <c r="A9" s="59" t="s">
        <v>76</v>
      </c>
      <c r="B9" s="66">
        <v>312047</v>
      </c>
      <c r="C9" s="58">
        <v>378837</v>
      </c>
      <c r="D9" s="66">
        <v>7011</v>
      </c>
      <c r="E9" s="58">
        <v>4631</v>
      </c>
      <c r="F9" s="110"/>
      <c r="G9" s="110"/>
    </row>
    <row r="10" spans="1:7" ht="18.75">
      <c r="A10" s="59" t="s">
        <v>77</v>
      </c>
      <c r="B10" s="67">
        <v>56505</v>
      </c>
      <c r="C10" s="61">
        <v>58269</v>
      </c>
      <c r="D10" s="67">
        <v>4572</v>
      </c>
      <c r="E10" s="61">
        <v>0</v>
      </c>
      <c r="F10" s="110"/>
      <c r="G10" s="110"/>
    </row>
    <row r="11" spans="1:7" ht="18.75">
      <c r="A11" s="59" t="s">
        <v>78</v>
      </c>
      <c r="B11" s="85">
        <v>0</v>
      </c>
      <c r="C11" s="85">
        <v>0</v>
      </c>
      <c r="D11" s="85">
        <v>0</v>
      </c>
      <c r="E11" s="85">
        <v>0</v>
      </c>
      <c r="F11" s="110"/>
      <c r="G11" s="110"/>
    </row>
    <row r="12" spans="1:7" ht="25.5" customHeight="1" thickBot="1">
      <c r="A12" s="62" t="s">
        <v>79</v>
      </c>
      <c r="B12" s="67">
        <v>366991</v>
      </c>
      <c r="C12" s="61">
        <v>487682</v>
      </c>
      <c r="D12" s="67">
        <v>3617</v>
      </c>
      <c r="E12" s="61">
        <v>145</v>
      </c>
      <c r="F12" s="110"/>
      <c r="G12" s="110"/>
    </row>
    <row r="13" spans="1:7" ht="30.75" customHeight="1" thickBot="1">
      <c r="A13" s="63" t="s">
        <v>83</v>
      </c>
      <c r="B13" s="65">
        <v>1240116</v>
      </c>
      <c r="C13" s="65">
        <v>1636719</v>
      </c>
      <c r="D13" s="65">
        <v>27542</v>
      </c>
      <c r="E13" s="65">
        <v>13380</v>
      </c>
      <c r="F13" s="111"/>
      <c r="G13" s="111"/>
    </row>
    <row r="14" spans="1:7" ht="21" customHeight="1">
      <c r="A14" s="57" t="s">
        <v>80</v>
      </c>
      <c r="B14" s="87"/>
      <c r="C14" s="64"/>
      <c r="D14" s="64"/>
      <c r="E14" s="64"/>
      <c r="F14" s="112"/>
      <c r="G14" s="112"/>
    </row>
    <row r="15" spans="1:7" ht="23.25" customHeight="1">
      <c r="A15" s="59" t="s">
        <v>81</v>
      </c>
      <c r="B15" s="67">
        <v>965304</v>
      </c>
      <c r="C15" s="67">
        <v>1462788</v>
      </c>
      <c r="D15" s="86"/>
      <c r="E15" s="86"/>
      <c r="F15" s="113"/>
      <c r="G15" s="113"/>
    </row>
    <row r="16" spans="1:7" ht="26.25" customHeight="1" thickBot="1">
      <c r="A16" s="59" t="s">
        <v>82</v>
      </c>
      <c r="B16" s="67">
        <v>274812</v>
      </c>
      <c r="C16" s="67">
        <v>173931</v>
      </c>
      <c r="D16" s="86"/>
      <c r="E16" s="86"/>
      <c r="F16" s="113"/>
      <c r="G16" s="113"/>
    </row>
    <row r="17" spans="1:7" ht="20.25" customHeight="1" thickTop="1">
      <c r="A17" s="132" t="s">
        <v>134</v>
      </c>
      <c r="B17" s="132"/>
      <c r="C17" s="132"/>
      <c r="D17" s="132"/>
      <c r="E17" s="132"/>
      <c r="F17" s="132"/>
      <c r="G17" s="13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20" zoomScaleSheetLayoutView="120" zoomScalePageLayoutView="0" workbookViewId="0" topLeftCell="A1">
      <selection activeCell="D15" sqref="D1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38" t="s">
        <v>136</v>
      </c>
      <c r="B1" s="138"/>
      <c r="C1" s="138"/>
      <c r="D1" s="138"/>
      <c r="E1" s="138"/>
      <c r="F1" s="138"/>
      <c r="G1" s="138"/>
    </row>
    <row r="2" spans="1:7" ht="17.25" thickBot="1" thickTop="1">
      <c r="A2" s="43"/>
      <c r="B2" s="139" t="s">
        <v>68</v>
      </c>
      <c r="C2" s="140"/>
      <c r="D2" s="139" t="s">
        <v>69</v>
      </c>
      <c r="E2" s="140"/>
      <c r="F2" s="139" t="s">
        <v>70</v>
      </c>
      <c r="G2" s="140"/>
    </row>
    <row r="3" spans="1:7" ht="17.25" thickBot="1" thickTop="1">
      <c r="A3" s="37" t="s">
        <v>4</v>
      </c>
      <c r="B3" s="36">
        <v>1396</v>
      </c>
      <c r="C3" s="36">
        <v>1397</v>
      </c>
      <c r="D3" s="36">
        <v>1396</v>
      </c>
      <c r="E3" s="36">
        <v>1397</v>
      </c>
      <c r="F3" s="36">
        <v>1396</v>
      </c>
      <c r="G3" s="36">
        <v>1397</v>
      </c>
    </row>
    <row r="4" spans="1:7" ht="16.5" thickTop="1">
      <c r="A4" s="22" t="s">
        <v>61</v>
      </c>
      <c r="B4" s="23">
        <v>1659</v>
      </c>
      <c r="C4" s="23">
        <v>18129</v>
      </c>
      <c r="D4" s="23">
        <v>828677</v>
      </c>
      <c r="E4" s="23">
        <v>1059816</v>
      </c>
      <c r="F4" s="114">
        <v>61836</v>
      </c>
      <c r="G4" s="23">
        <v>114783</v>
      </c>
    </row>
    <row r="5" spans="1:7" ht="15.75">
      <c r="A5" s="3" t="s">
        <v>62</v>
      </c>
      <c r="B5" s="24">
        <v>0</v>
      </c>
      <c r="C5" s="24">
        <v>0</v>
      </c>
      <c r="D5" s="24">
        <v>13373</v>
      </c>
      <c r="E5" s="24">
        <v>7780</v>
      </c>
      <c r="F5" s="115">
        <v>0</v>
      </c>
      <c r="G5" s="24">
        <v>0</v>
      </c>
    </row>
    <row r="6" spans="1:7" ht="15.75">
      <c r="A6" s="3" t="s">
        <v>63</v>
      </c>
      <c r="B6" s="25">
        <v>0</v>
      </c>
      <c r="C6" s="25">
        <v>0</v>
      </c>
      <c r="D6" s="25">
        <v>80428</v>
      </c>
      <c r="E6" s="25">
        <v>123304</v>
      </c>
      <c r="F6" s="116">
        <v>5</v>
      </c>
      <c r="G6" s="25">
        <v>0</v>
      </c>
    </row>
    <row r="7" spans="1:7" ht="16.5" thickBot="1">
      <c r="A7" s="41" t="s">
        <v>64</v>
      </c>
      <c r="B7" s="1">
        <v>0</v>
      </c>
      <c r="C7" s="1">
        <v>0</v>
      </c>
      <c r="D7" s="1">
        <v>113468</v>
      </c>
      <c r="E7" s="1">
        <v>160935</v>
      </c>
      <c r="F7" s="117">
        <v>33166</v>
      </c>
      <c r="G7" s="1">
        <v>45075</v>
      </c>
    </row>
    <row r="8" spans="1:7" ht="15.75">
      <c r="A8" s="3" t="s">
        <v>65</v>
      </c>
      <c r="B8" s="25">
        <v>1659</v>
      </c>
      <c r="C8" s="25">
        <v>18129</v>
      </c>
      <c r="D8" s="25">
        <v>1035946</v>
      </c>
      <c r="E8" s="25">
        <v>1351835</v>
      </c>
      <c r="F8" s="116">
        <v>95007</v>
      </c>
      <c r="G8" s="25">
        <v>159858</v>
      </c>
    </row>
    <row r="9" spans="1:7" ht="15.75" customHeight="1" thickBot="1">
      <c r="A9" s="41" t="s">
        <v>66</v>
      </c>
      <c r="B9" s="88">
        <v>-8</v>
      </c>
      <c r="C9" s="88">
        <v>-2</v>
      </c>
      <c r="D9" s="88">
        <v>-99061</v>
      </c>
      <c r="E9" s="88">
        <v>-155511</v>
      </c>
      <c r="F9" s="118">
        <v>-20140</v>
      </c>
      <c r="G9" s="88">
        <v>-24236</v>
      </c>
    </row>
    <row r="10" spans="1:7" ht="16.5" thickBot="1">
      <c r="A10" s="3" t="s">
        <v>67</v>
      </c>
      <c r="B10" s="42">
        <v>1651</v>
      </c>
      <c r="C10" s="42">
        <v>18127</v>
      </c>
      <c r="D10" s="42">
        <v>936885</v>
      </c>
      <c r="E10" s="42">
        <v>1196324</v>
      </c>
      <c r="F10" s="119">
        <v>74867</v>
      </c>
      <c r="G10" s="42">
        <v>135622</v>
      </c>
    </row>
    <row r="11" spans="1:7" ht="16.5" thickTop="1">
      <c r="A11" s="141" t="s">
        <v>137</v>
      </c>
      <c r="B11" s="141"/>
      <c r="C11" s="141"/>
      <c r="D11" s="141"/>
      <c r="E11" s="141"/>
      <c r="F11" s="141"/>
      <c r="G11" s="14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8"/>
  <sheetViews>
    <sheetView rightToLeft="1" view="pageBreakPreview" zoomScale="150" zoomScaleNormal="87" zoomScaleSheetLayoutView="150" zoomScalePageLayoutView="0" workbookViewId="0" topLeftCell="A1">
      <selection activeCell="G11" sqref="G11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51.75" customHeight="1" thickBot="1">
      <c r="A1" s="130" t="s">
        <v>139</v>
      </c>
      <c r="B1" s="142"/>
      <c r="C1" s="142"/>
    </row>
    <row r="2" spans="1:3" ht="17.25" thickBot="1" thickTop="1">
      <c r="A2" s="38" t="s">
        <v>41</v>
      </c>
      <c r="B2" s="36">
        <v>1396</v>
      </c>
      <c r="C2" s="36">
        <v>1397</v>
      </c>
    </row>
    <row r="3" spans="1:3" ht="17.25" thickBot="1" thickTop="1">
      <c r="A3" s="4" t="s">
        <v>60</v>
      </c>
      <c r="B3" s="1">
        <v>355975</v>
      </c>
      <c r="C3" s="26">
        <v>617255</v>
      </c>
    </row>
    <row r="4" spans="1:3" ht="16.5" thickBot="1">
      <c r="A4" s="4" t="s">
        <v>56</v>
      </c>
      <c r="B4" s="68">
        <v>327526</v>
      </c>
      <c r="C4" s="69">
        <v>594445</v>
      </c>
    </row>
    <row r="5" spans="1:3" ht="16.5" thickBot="1">
      <c r="A5" s="4" t="s">
        <v>57</v>
      </c>
      <c r="B5" s="1">
        <v>67394</v>
      </c>
      <c r="C5" s="26">
        <v>186183</v>
      </c>
    </row>
    <row r="6" spans="1:3" ht="16.5" thickBot="1">
      <c r="A6" s="4" t="s">
        <v>58</v>
      </c>
      <c r="B6" s="1">
        <v>11083</v>
      </c>
      <c r="C6" s="26">
        <v>17425</v>
      </c>
    </row>
    <row r="7" spans="1:3" ht="16.5" thickBot="1">
      <c r="A7" s="4" t="s">
        <v>59</v>
      </c>
      <c r="B7" s="1">
        <v>16898</v>
      </c>
      <c r="C7" s="26">
        <v>8559</v>
      </c>
    </row>
    <row r="8" spans="1:3" ht="16.5" thickTop="1">
      <c r="A8" s="141" t="s">
        <v>137</v>
      </c>
      <c r="B8" s="141"/>
      <c r="C8" s="14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43" t="s">
        <v>130</v>
      </c>
      <c r="B1" s="143"/>
      <c r="C1" s="143"/>
    </row>
    <row r="2" spans="1:3" ht="17.25" thickBot="1" thickTop="1">
      <c r="A2" s="35" t="s">
        <v>0</v>
      </c>
      <c r="B2" s="36">
        <v>1396</v>
      </c>
      <c r="C2" s="36">
        <v>1397</v>
      </c>
    </row>
    <row r="3" spans="1:3" ht="17.25" thickBot="1" thickTop="1">
      <c r="A3" s="4" t="s">
        <v>5</v>
      </c>
      <c r="B3" s="1">
        <v>2331</v>
      </c>
      <c r="C3" s="2">
        <v>2293</v>
      </c>
    </row>
    <row r="4" spans="1:3" ht="16.5" thickBot="1">
      <c r="A4" s="5" t="s">
        <v>6</v>
      </c>
      <c r="B4" s="6">
        <v>24</v>
      </c>
      <c r="C4" s="7">
        <v>24</v>
      </c>
    </row>
    <row r="5" spans="1:3" ht="16.5" thickTop="1">
      <c r="A5" s="144" t="s">
        <v>131</v>
      </c>
      <c r="B5" s="144"/>
      <c r="C5" s="144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10"/>
  <sheetViews>
    <sheetView rightToLeft="1" view="pageBreakPreview" zoomScale="150" zoomScaleSheetLayoutView="150" zoomScalePageLayoutView="0" workbookViewId="0" topLeftCell="A1">
      <selection activeCell="G9" sqref="G9:G10"/>
    </sheetView>
  </sheetViews>
  <sheetFormatPr defaultColWidth="9.140625" defaultRowHeight="12.75"/>
  <cols>
    <col min="1" max="1" width="27.00390625" style="0" customWidth="1"/>
    <col min="2" max="3" width="13.421875" style="0" customWidth="1"/>
  </cols>
  <sheetData>
    <row r="1" spans="1:3" ht="16.5" thickBot="1">
      <c r="A1" s="131" t="s">
        <v>140</v>
      </c>
      <c r="B1" s="131"/>
      <c r="C1" s="131"/>
    </row>
    <row r="2" spans="1:3" ht="17.25" thickBot="1" thickTop="1">
      <c r="A2" s="35" t="s">
        <v>0</v>
      </c>
      <c r="B2" s="36">
        <v>1396</v>
      </c>
      <c r="C2" s="36">
        <v>1397</v>
      </c>
    </row>
    <row r="3" spans="1:3" ht="17.25" thickBot="1" thickTop="1">
      <c r="A3" s="10" t="s">
        <v>7</v>
      </c>
      <c r="B3" s="30">
        <v>76</v>
      </c>
      <c r="C3" s="30">
        <v>76</v>
      </c>
    </row>
    <row r="4" spans="1:3" ht="16.5" thickBot="1">
      <c r="A4" s="10" t="s">
        <v>8</v>
      </c>
      <c r="B4" s="30">
        <v>5147</v>
      </c>
      <c r="C4" s="30">
        <v>5143</v>
      </c>
    </row>
    <row r="5" spans="1:3" ht="15" customHeight="1" thickBot="1">
      <c r="A5" s="9" t="s">
        <v>9</v>
      </c>
      <c r="B5" s="30">
        <v>7009</v>
      </c>
      <c r="C5" s="30">
        <v>7445</v>
      </c>
    </row>
    <row r="6" spans="1:3" ht="16.5" thickBot="1">
      <c r="A6" s="10" t="s">
        <v>10</v>
      </c>
      <c r="B6" s="30">
        <v>2293</v>
      </c>
      <c r="C6" s="30">
        <v>2331</v>
      </c>
    </row>
    <row r="7" spans="1:3" ht="16.5" thickBot="1">
      <c r="A7" s="10" t="s">
        <v>39</v>
      </c>
      <c r="B7" s="30">
        <v>7223022</v>
      </c>
      <c r="C7" s="30">
        <v>6161789</v>
      </c>
    </row>
    <row r="8" spans="1:3" ht="16.5" thickBot="1">
      <c r="A8" s="11" t="s">
        <v>11</v>
      </c>
      <c r="B8" s="31">
        <v>619520</v>
      </c>
      <c r="C8" s="31">
        <v>672184</v>
      </c>
    </row>
    <row r="9" spans="1:3" ht="17.25" thickBot="1" thickTop="1">
      <c r="A9" s="132" t="s">
        <v>141</v>
      </c>
      <c r="B9" s="132"/>
      <c r="C9" s="132"/>
    </row>
    <row r="10" spans="1:3" ht="16.5" thickTop="1">
      <c r="A10" s="145" t="s">
        <v>40</v>
      </c>
      <c r="B10" s="145"/>
      <c r="C10" s="145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14"/>
  <sheetViews>
    <sheetView rightToLeft="1" view="pageBreakPreview" zoomScale="110" zoomScaleSheetLayoutView="110" zoomScalePageLayoutView="0" workbookViewId="0" topLeftCell="A1">
      <selection activeCell="J10" sqref="J10"/>
    </sheetView>
  </sheetViews>
  <sheetFormatPr defaultColWidth="9.140625" defaultRowHeight="12.75"/>
  <cols>
    <col min="1" max="1" width="6.00390625" style="70" bestFit="1" customWidth="1"/>
    <col min="2" max="2" width="5.421875" style="70" customWidth="1"/>
    <col min="3" max="16" width="7.140625" style="70" customWidth="1"/>
    <col min="17" max="18" width="7.7109375" style="70" customWidth="1"/>
    <col min="19" max="19" width="9.00390625" style="70" customWidth="1"/>
    <col min="20" max="16384" width="9.140625" style="70" customWidth="1"/>
  </cols>
  <sheetData>
    <row r="1" spans="1:19" ht="21.75" thickBot="1">
      <c r="A1" s="158" t="s">
        <v>142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52.5" customHeight="1">
      <c r="A2" s="161" t="s">
        <v>12</v>
      </c>
      <c r="B2" s="120" t="s">
        <v>13</v>
      </c>
      <c r="C2" s="151" t="s">
        <v>14</v>
      </c>
      <c r="D2" s="151"/>
      <c r="E2" s="151" t="s">
        <v>15</v>
      </c>
      <c r="F2" s="151"/>
      <c r="G2" s="151" t="s">
        <v>16</v>
      </c>
      <c r="H2" s="151"/>
      <c r="I2" s="151" t="s">
        <v>17</v>
      </c>
      <c r="J2" s="151"/>
      <c r="K2" s="151" t="s">
        <v>18</v>
      </c>
      <c r="L2" s="151"/>
      <c r="M2" s="151" t="s">
        <v>19</v>
      </c>
      <c r="N2" s="151"/>
      <c r="O2" s="151" t="s">
        <v>20</v>
      </c>
      <c r="P2" s="164"/>
      <c r="Q2" s="161" t="s">
        <v>21</v>
      </c>
      <c r="R2" s="163"/>
      <c r="S2" s="154" t="s">
        <v>22</v>
      </c>
    </row>
    <row r="3" spans="1:19" ht="39" customHeight="1" thickBot="1">
      <c r="A3" s="162"/>
      <c r="B3" s="121" t="s">
        <v>23</v>
      </c>
      <c r="C3" s="121" t="s">
        <v>24</v>
      </c>
      <c r="D3" s="121" t="s">
        <v>25</v>
      </c>
      <c r="E3" s="121" t="s">
        <v>24</v>
      </c>
      <c r="F3" s="121" t="s">
        <v>25</v>
      </c>
      <c r="G3" s="121" t="s">
        <v>24</v>
      </c>
      <c r="H3" s="121" t="s">
        <v>25</v>
      </c>
      <c r="I3" s="121" t="s">
        <v>24</v>
      </c>
      <c r="J3" s="121" t="s">
        <v>25</v>
      </c>
      <c r="K3" s="121" t="s">
        <v>24</v>
      </c>
      <c r="L3" s="121" t="s">
        <v>25</v>
      </c>
      <c r="M3" s="121" t="s">
        <v>24</v>
      </c>
      <c r="N3" s="121" t="s">
        <v>25</v>
      </c>
      <c r="O3" s="121" t="s">
        <v>24</v>
      </c>
      <c r="P3" s="122" t="s">
        <v>25</v>
      </c>
      <c r="Q3" s="123" t="s">
        <v>24</v>
      </c>
      <c r="R3" s="124" t="s">
        <v>25</v>
      </c>
      <c r="S3" s="155"/>
    </row>
    <row r="4" spans="1:19" ht="27.75" customHeight="1">
      <c r="A4" s="156" t="s">
        <v>26</v>
      </c>
      <c r="B4" s="157"/>
      <c r="C4" s="89">
        <v>11</v>
      </c>
      <c r="D4" s="89">
        <v>0</v>
      </c>
      <c r="E4" s="89">
        <v>30</v>
      </c>
      <c r="F4" s="89">
        <v>0</v>
      </c>
      <c r="G4" s="89">
        <v>257</v>
      </c>
      <c r="H4" s="89">
        <v>38</v>
      </c>
      <c r="I4" s="89">
        <v>104</v>
      </c>
      <c r="J4" s="89">
        <v>31</v>
      </c>
      <c r="K4" s="89">
        <v>1156</v>
      </c>
      <c r="L4" s="89">
        <v>132</v>
      </c>
      <c r="M4" s="89">
        <v>420</v>
      </c>
      <c r="N4" s="89">
        <v>37</v>
      </c>
      <c r="O4" s="90">
        <v>7</v>
      </c>
      <c r="P4" s="90">
        <v>0</v>
      </c>
      <c r="Q4" s="91">
        <v>1985</v>
      </c>
      <c r="R4" s="92">
        <v>238</v>
      </c>
      <c r="S4" s="93">
        <v>2223</v>
      </c>
    </row>
    <row r="5" spans="1:19" ht="27.75" customHeight="1">
      <c r="A5" s="152" t="s">
        <v>27</v>
      </c>
      <c r="B5" s="153"/>
      <c r="C5" s="94">
        <v>392</v>
      </c>
      <c r="D5" s="94">
        <v>3</v>
      </c>
      <c r="E5" s="94">
        <v>682</v>
      </c>
      <c r="F5" s="94">
        <v>4</v>
      </c>
      <c r="G5" s="94">
        <v>2021</v>
      </c>
      <c r="H5" s="94">
        <v>162</v>
      </c>
      <c r="I5" s="94">
        <v>1031</v>
      </c>
      <c r="J5" s="94">
        <v>227</v>
      </c>
      <c r="K5" s="94">
        <v>1525</v>
      </c>
      <c r="L5" s="94">
        <v>702</v>
      </c>
      <c r="M5" s="94">
        <v>189</v>
      </c>
      <c r="N5" s="94">
        <v>150</v>
      </c>
      <c r="O5" s="95">
        <v>0</v>
      </c>
      <c r="P5" s="95">
        <v>0</v>
      </c>
      <c r="Q5" s="96">
        <v>5840</v>
      </c>
      <c r="R5" s="97">
        <v>1248</v>
      </c>
      <c r="S5" s="98">
        <v>7088</v>
      </c>
    </row>
    <row r="6" spans="1:19" ht="27.75" customHeight="1">
      <c r="A6" s="152" t="s">
        <v>28</v>
      </c>
      <c r="B6" s="153"/>
      <c r="C6" s="94">
        <v>0</v>
      </c>
      <c r="D6" s="94">
        <v>0</v>
      </c>
      <c r="E6" s="94">
        <v>0</v>
      </c>
      <c r="F6" s="94">
        <v>0</v>
      </c>
      <c r="G6" s="94">
        <v>72</v>
      </c>
      <c r="H6" s="94">
        <v>2</v>
      </c>
      <c r="I6" s="94">
        <v>319</v>
      </c>
      <c r="J6" s="94">
        <v>136</v>
      </c>
      <c r="K6" s="94">
        <v>2139</v>
      </c>
      <c r="L6" s="94">
        <v>1748</v>
      </c>
      <c r="M6" s="94">
        <v>1098</v>
      </c>
      <c r="N6" s="94">
        <v>829</v>
      </c>
      <c r="O6" s="95">
        <v>2</v>
      </c>
      <c r="P6" s="95">
        <v>4</v>
      </c>
      <c r="Q6" s="96">
        <v>3630</v>
      </c>
      <c r="R6" s="97">
        <v>2719</v>
      </c>
      <c r="S6" s="98">
        <v>6349</v>
      </c>
    </row>
    <row r="7" spans="1:19" ht="27.75" customHeight="1">
      <c r="A7" s="152" t="s">
        <v>29</v>
      </c>
      <c r="B7" s="153"/>
      <c r="C7" s="99">
        <v>0</v>
      </c>
      <c r="D7" s="99">
        <v>0</v>
      </c>
      <c r="E7" s="99">
        <v>2</v>
      </c>
      <c r="F7" s="99">
        <v>0</v>
      </c>
      <c r="G7" s="99">
        <v>347</v>
      </c>
      <c r="H7" s="99">
        <v>2</v>
      </c>
      <c r="I7" s="99">
        <v>188</v>
      </c>
      <c r="J7" s="99">
        <v>5</v>
      </c>
      <c r="K7" s="99">
        <v>1202</v>
      </c>
      <c r="L7" s="99">
        <v>544</v>
      </c>
      <c r="M7" s="99">
        <v>696</v>
      </c>
      <c r="N7" s="99">
        <v>313</v>
      </c>
      <c r="O7" s="100">
        <v>2</v>
      </c>
      <c r="P7" s="100">
        <v>0</v>
      </c>
      <c r="Q7" s="101">
        <v>2437</v>
      </c>
      <c r="R7" s="102">
        <v>864</v>
      </c>
      <c r="S7" s="103">
        <v>3301</v>
      </c>
    </row>
    <row r="8" spans="1:19" ht="27.75" customHeight="1">
      <c r="A8" s="152" t="s">
        <v>30</v>
      </c>
      <c r="B8" s="153"/>
      <c r="C8" s="99">
        <v>10</v>
      </c>
      <c r="D8" s="99">
        <v>0</v>
      </c>
      <c r="E8" s="99">
        <v>24</v>
      </c>
      <c r="F8" s="99">
        <v>0</v>
      </c>
      <c r="G8" s="99">
        <v>438</v>
      </c>
      <c r="H8" s="99">
        <v>31</v>
      </c>
      <c r="I8" s="99">
        <v>145</v>
      </c>
      <c r="J8" s="99">
        <v>28</v>
      </c>
      <c r="K8" s="99">
        <v>454</v>
      </c>
      <c r="L8" s="99">
        <v>64</v>
      </c>
      <c r="M8" s="99">
        <v>144</v>
      </c>
      <c r="N8" s="99">
        <v>17</v>
      </c>
      <c r="O8" s="100">
        <v>2</v>
      </c>
      <c r="P8" s="100">
        <v>0</v>
      </c>
      <c r="Q8" s="101">
        <v>1217</v>
      </c>
      <c r="R8" s="102">
        <v>140</v>
      </c>
      <c r="S8" s="103">
        <v>1357</v>
      </c>
    </row>
    <row r="9" spans="1:19" ht="27.75" customHeight="1">
      <c r="A9" s="152" t="s">
        <v>31</v>
      </c>
      <c r="B9" s="153"/>
      <c r="C9" s="99">
        <v>52</v>
      </c>
      <c r="D9" s="99">
        <v>1</v>
      </c>
      <c r="E9" s="99">
        <v>202</v>
      </c>
      <c r="F9" s="99">
        <v>0</v>
      </c>
      <c r="G9" s="99">
        <v>3122</v>
      </c>
      <c r="H9" s="99">
        <v>35</v>
      </c>
      <c r="I9" s="99">
        <v>575</v>
      </c>
      <c r="J9" s="99">
        <v>12</v>
      </c>
      <c r="K9" s="99">
        <v>1871</v>
      </c>
      <c r="L9" s="99">
        <v>60</v>
      </c>
      <c r="M9" s="99">
        <v>472</v>
      </c>
      <c r="N9" s="99">
        <v>14</v>
      </c>
      <c r="O9" s="100">
        <v>1</v>
      </c>
      <c r="P9" s="100">
        <v>0</v>
      </c>
      <c r="Q9" s="101">
        <v>6295</v>
      </c>
      <c r="R9" s="102">
        <v>122</v>
      </c>
      <c r="S9" s="103">
        <v>6417</v>
      </c>
    </row>
    <row r="10" spans="1:19" ht="27.75" customHeight="1" thickBot="1">
      <c r="A10" s="147" t="s">
        <v>55</v>
      </c>
      <c r="B10" s="148"/>
      <c r="C10" s="104">
        <v>1</v>
      </c>
      <c r="D10" s="104">
        <v>0</v>
      </c>
      <c r="E10" s="104">
        <v>5</v>
      </c>
      <c r="F10" s="104">
        <v>0</v>
      </c>
      <c r="G10" s="104">
        <v>48</v>
      </c>
      <c r="H10" s="104">
        <v>0</v>
      </c>
      <c r="I10" s="104">
        <v>6</v>
      </c>
      <c r="J10" s="104">
        <v>0</v>
      </c>
      <c r="K10" s="104">
        <v>29</v>
      </c>
      <c r="L10" s="104">
        <v>1</v>
      </c>
      <c r="M10" s="104">
        <v>13</v>
      </c>
      <c r="N10" s="104">
        <v>0</v>
      </c>
      <c r="O10" s="105">
        <v>1</v>
      </c>
      <c r="P10" s="105">
        <v>0</v>
      </c>
      <c r="Q10" s="106">
        <v>103</v>
      </c>
      <c r="R10" s="107">
        <v>1</v>
      </c>
      <c r="S10" s="108">
        <v>104</v>
      </c>
    </row>
    <row r="11" spans="1:19" ht="27.75" customHeight="1" thickBot="1">
      <c r="A11" s="149" t="s">
        <v>21</v>
      </c>
      <c r="B11" s="150"/>
      <c r="C11" s="125">
        <v>466</v>
      </c>
      <c r="D11" s="125">
        <v>4</v>
      </c>
      <c r="E11" s="125">
        <v>945</v>
      </c>
      <c r="F11" s="125">
        <v>4</v>
      </c>
      <c r="G11" s="125">
        <v>6305</v>
      </c>
      <c r="H11" s="125">
        <v>270</v>
      </c>
      <c r="I11" s="125">
        <v>2368</v>
      </c>
      <c r="J11" s="125">
        <v>439</v>
      </c>
      <c r="K11" s="125">
        <v>8376</v>
      </c>
      <c r="L11" s="125">
        <v>3251</v>
      </c>
      <c r="M11" s="125">
        <v>3032</v>
      </c>
      <c r="N11" s="125">
        <v>1360</v>
      </c>
      <c r="O11" s="125">
        <v>15</v>
      </c>
      <c r="P11" s="126">
        <v>4</v>
      </c>
      <c r="Q11" s="127">
        <v>21507</v>
      </c>
      <c r="R11" s="128">
        <v>5332</v>
      </c>
      <c r="S11" s="129">
        <v>26839</v>
      </c>
    </row>
    <row r="12" spans="1:19" ht="15.75">
      <c r="A12" s="160" t="s">
        <v>143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.75">
      <c r="A13" s="146" t="s">
        <v>132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</row>
    <row r="14" spans="3:16" ht="15.75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</sheetData>
  <sheetProtection/>
  <mergeCells count="21">
    <mergeCell ref="A1:S1"/>
    <mergeCell ref="A12:S12"/>
    <mergeCell ref="A6:B6"/>
    <mergeCell ref="A7:B7"/>
    <mergeCell ref="A8:B8"/>
    <mergeCell ref="A2:A3"/>
    <mergeCell ref="Q2:R2"/>
    <mergeCell ref="E2:F2"/>
    <mergeCell ref="K2:L2"/>
    <mergeCell ref="M2:N2"/>
    <mergeCell ref="O2:P2"/>
    <mergeCell ref="A13:S13"/>
    <mergeCell ref="A10:B10"/>
    <mergeCell ref="A11:B11"/>
    <mergeCell ref="C2:D2"/>
    <mergeCell ref="A9:B9"/>
    <mergeCell ref="G2:H2"/>
    <mergeCell ref="S2:S3"/>
    <mergeCell ref="A4:B4"/>
    <mergeCell ref="A5:B5"/>
    <mergeCell ref="I2:J2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A9" sqref="A9"/>
    </sheetView>
  </sheetViews>
  <sheetFormatPr defaultColWidth="9.140625" defaultRowHeight="12.75"/>
  <cols>
    <col min="1" max="1" width="50.7109375" style="21" customWidth="1"/>
    <col min="2" max="2" width="8.8515625" style="21" customWidth="1"/>
    <col min="3" max="5" width="9.140625" style="21" customWidth="1"/>
    <col min="6" max="16384" width="9.140625" style="21" customWidth="1"/>
  </cols>
  <sheetData>
    <row r="1" spans="1:3" ht="44.25" customHeight="1" thickBot="1">
      <c r="A1" s="165" t="s">
        <v>144</v>
      </c>
      <c r="B1" s="166"/>
      <c r="C1" s="166"/>
    </row>
    <row r="2" spans="1:3" ht="17.25" thickBot="1" thickTop="1">
      <c r="A2" s="33" t="s">
        <v>0</v>
      </c>
      <c r="B2" s="39">
        <v>1396</v>
      </c>
      <c r="C2" s="39">
        <v>1397</v>
      </c>
    </row>
    <row r="3" spans="1:3" ht="16.5" thickTop="1">
      <c r="A3" s="40" t="s">
        <v>43</v>
      </c>
      <c r="B3" s="32">
        <v>155679</v>
      </c>
      <c r="C3" s="32">
        <v>167169</v>
      </c>
    </row>
    <row r="4" spans="1:3" ht="15.75">
      <c r="A4" s="13" t="s">
        <v>44</v>
      </c>
      <c r="B4" s="32">
        <v>-142970</v>
      </c>
      <c r="C4" s="32">
        <v>-153255</v>
      </c>
    </row>
    <row r="5" spans="1:3" ht="15.75">
      <c r="A5" s="13" t="s">
        <v>45</v>
      </c>
      <c r="B5" s="32">
        <f>SUM(B3:B4)</f>
        <v>12709</v>
      </c>
      <c r="C5" s="32">
        <f>SUM(C3:C4)</f>
        <v>13914</v>
      </c>
    </row>
    <row r="6" spans="1:3" ht="15.75">
      <c r="A6" s="13"/>
      <c r="B6" s="32"/>
      <c r="C6" s="32"/>
    </row>
    <row r="7" spans="1:3" ht="15.75">
      <c r="A7" s="16" t="s">
        <v>32</v>
      </c>
      <c r="B7" s="32">
        <v>11411</v>
      </c>
      <c r="C7" s="32">
        <v>12926</v>
      </c>
    </row>
    <row r="8" spans="1:3" ht="19.5" customHeight="1">
      <c r="A8" s="13" t="s">
        <v>36</v>
      </c>
      <c r="B8" s="32">
        <v>-5792</v>
      </c>
      <c r="C8" s="32">
        <v>-5782</v>
      </c>
    </row>
    <row r="9" spans="1:3" ht="15.75">
      <c r="A9" s="13" t="s">
        <v>46</v>
      </c>
      <c r="B9" s="32">
        <f>SUM(B7:B8)</f>
        <v>5619</v>
      </c>
      <c r="C9" s="32">
        <f>SUM(C7:C8)</f>
        <v>7144</v>
      </c>
    </row>
    <row r="10" spans="1:3" ht="15.75">
      <c r="A10" s="13"/>
      <c r="B10" s="32"/>
      <c r="C10" s="32"/>
    </row>
    <row r="11" spans="1:3" ht="15.75">
      <c r="A11" s="16" t="s">
        <v>47</v>
      </c>
      <c r="B11" s="32">
        <v>4836</v>
      </c>
      <c r="C11" s="32">
        <v>14524</v>
      </c>
    </row>
    <row r="12" spans="1:3" ht="15.75">
      <c r="A12" s="16" t="s">
        <v>48</v>
      </c>
      <c r="B12" s="32">
        <v>9137</v>
      </c>
      <c r="C12" s="32">
        <v>16052</v>
      </c>
    </row>
    <row r="13" spans="1:3" ht="15.75">
      <c r="A13" s="13" t="s">
        <v>49</v>
      </c>
      <c r="B13" s="32">
        <v>7139</v>
      </c>
      <c r="C13" s="32">
        <v>11911</v>
      </c>
    </row>
    <row r="14" spans="1:3" ht="15.75">
      <c r="A14" s="13" t="s">
        <v>50</v>
      </c>
      <c r="B14" s="32">
        <f>B5+B9+B11+B12+B13</f>
        <v>39440</v>
      </c>
      <c r="C14" s="32">
        <f>C5+C9+C11+C12+C13</f>
        <v>63545</v>
      </c>
    </row>
    <row r="15" spans="1:3" ht="15.75">
      <c r="A15" s="13"/>
      <c r="B15" s="32"/>
      <c r="C15" s="32"/>
    </row>
    <row r="16" spans="1:3" ht="15.75">
      <c r="A16" s="13" t="s">
        <v>33</v>
      </c>
      <c r="B16" s="32">
        <v>5112</v>
      </c>
      <c r="C16" s="32">
        <v>6325</v>
      </c>
    </row>
    <row r="17" spans="1:3" ht="15.75">
      <c r="A17" s="13" t="s">
        <v>51</v>
      </c>
      <c r="B17" s="32">
        <f>B18+B19</f>
        <v>-48654</v>
      </c>
      <c r="C17" s="32">
        <f>C18+C19</f>
        <v>-58993</v>
      </c>
    </row>
    <row r="18" spans="1:3" ht="15.75">
      <c r="A18" s="49" t="s">
        <v>125</v>
      </c>
      <c r="B18" s="32">
        <v>-39195</v>
      </c>
      <c r="C18" s="32">
        <v>-47478</v>
      </c>
    </row>
    <row r="19" spans="1:3" ht="15.75">
      <c r="A19" s="49" t="s">
        <v>126</v>
      </c>
      <c r="B19" s="32">
        <v>-9459</v>
      </c>
      <c r="C19" s="32">
        <v>-11515</v>
      </c>
    </row>
    <row r="20" spans="1:3" ht="15.75">
      <c r="A20" s="13" t="s">
        <v>34</v>
      </c>
      <c r="B20" s="32">
        <v>-14736</v>
      </c>
      <c r="C20" s="32">
        <v>-24130</v>
      </c>
    </row>
    <row r="21" spans="1:3" ht="15.75">
      <c r="A21" s="16" t="s">
        <v>35</v>
      </c>
      <c r="B21" s="32">
        <v>-15082</v>
      </c>
      <c r="C21" s="32">
        <v>-9053</v>
      </c>
    </row>
    <row r="22" spans="1:3" ht="15.75">
      <c r="A22" s="16" t="s">
        <v>52</v>
      </c>
      <c r="B22" s="32">
        <v>-1721</v>
      </c>
      <c r="C22" s="32">
        <v>-1811</v>
      </c>
    </row>
    <row r="23" spans="1:3" ht="15.75">
      <c r="A23" s="16" t="s">
        <v>37</v>
      </c>
      <c r="B23" s="32">
        <v>0</v>
      </c>
      <c r="C23" s="32">
        <v>0</v>
      </c>
    </row>
    <row r="24" spans="1:3" ht="15.75">
      <c r="A24" s="13" t="s">
        <v>53</v>
      </c>
      <c r="B24" s="32">
        <f>B14+B16+B17+B20+B21+B22+B23</f>
        <v>-35641</v>
      </c>
      <c r="C24" s="32">
        <f>C14+C16+C17+C20+C21+C22+C23</f>
        <v>-24117</v>
      </c>
    </row>
    <row r="25" spans="1:3" ht="15.75">
      <c r="A25" s="13" t="s">
        <v>54</v>
      </c>
      <c r="B25" s="32">
        <v>-236</v>
      </c>
      <c r="C25" s="32">
        <v>0</v>
      </c>
    </row>
    <row r="26" spans="1:3" ht="16.5" thickBot="1">
      <c r="A26" s="15" t="s">
        <v>38</v>
      </c>
      <c r="B26" s="32">
        <f>B24+B25</f>
        <v>-35877</v>
      </c>
      <c r="C26" s="32">
        <f>C24+C25</f>
        <v>-24117</v>
      </c>
    </row>
    <row r="27" spans="1:3" ht="17.25" thickBot="1" thickTop="1">
      <c r="A27" s="167" t="s">
        <v>143</v>
      </c>
      <c r="B27" s="168"/>
      <c r="C27" s="16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2017-07-24T08:11:40Z</cp:lastPrinted>
  <dcterms:created xsi:type="dcterms:W3CDTF">2010-08-18T05:06:50Z</dcterms:created>
  <dcterms:modified xsi:type="dcterms:W3CDTF">2019-09-16T09:44:34Z</dcterms:modified>
  <cp:category/>
  <cp:version/>
  <cp:contentType/>
  <cp:contentStatus/>
</cp:coreProperties>
</file>