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37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externalReferences>
    <externalReference r:id="rId12"/>
  </externalReferences>
  <definedNames>
    <definedName name="زمان_یادداشت">'[1]تنظیمات'!$D$14</definedName>
    <definedName name="زمان_یادداشتها_ق">'[1]تنظیمات'!$B$13</definedName>
  </definedNames>
  <calcPr fullCalcOnLoad="1"/>
</workbook>
</file>

<file path=xl/sharedStrings.xml><?xml version="1.0" encoding="utf-8"?>
<sst xmlns="http://schemas.openxmlformats.org/spreadsheetml/2006/main" count="169" uniqueCount="144">
  <si>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</si>
  <si>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</si>
  <si>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</si>
  <si>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</si>
  <si>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</si>
  <si>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</si>
  <si>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</si>
  <si>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</si>
  <si>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</si>
  <si>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</si>
  <si>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</si>
  <si>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</si>
  <si>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</si>
  <si>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</si>
  <si>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</si>
  <si>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</si>
  <si>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</si>
  <si>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</si>
  <si>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</si>
  <si>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</si>
  <si>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</si>
  <si>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</si>
  <si>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</si>
  <si>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</si>
  <si>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</si>
  <si>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</si>
  <si>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</si>
  <si>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</si>
  <si>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</si>
  <si>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</si>
  <si>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</si>
  <si>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</si>
  <si>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</si>
  <si>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</si>
  <si>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</si>
  <si>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</si>
  <si>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</si>
  <si>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</si>
  <si>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</si>
  <si>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</si>
  <si>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</si>
  <si>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</si>
  <si>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</si>
  <si>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</si>
  <si>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</si>
  <si>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</si>
  <si>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</si>
  <si>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</si>
  <si>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</si>
  <si>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</si>
  <si>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</si>
  <si>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</si>
  <si>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</si>
  <si>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</si>
  <si>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</si>
  <si>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</si>
  <si>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</si>
  <si>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</si>
  <si>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</si>
  <si>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</si>
  <si>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</si>
  <si>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</si>
  <si>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</si>
  <si>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</si>
  <si>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</si>
  <si>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</si>
  <si>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</si>
  <si>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</si>
  <si>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</si>
  <si>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</si>
  <si>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</si>
  <si>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طرف وجوه اداره‌شده و موارد مشابه</t>
  </si>
  <si>
    <t>مطالبات از شرکتهای فرعی و وابسته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</si>
  <si>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</si>
  <si>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</si>
  <si>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</si>
  <si>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</si>
  <si>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</si>
  <si>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</si>
  <si>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</si>
  <si>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</si>
  <si>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</si>
  <si>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</si>
  <si>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</si>
  <si>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</si>
  <si>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</si>
  <si>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</si>
  <si>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</si>
  <si>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t xml:space="preserve">     ساير تعهدات بانک</t>
  </si>
  <si>
    <t>جدول 8: تعداد نيروي انساني به تفكيك جنسيت سنوات خدمت و تحصيلات پايان سال 1399*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</si>
  <si>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سینا
        (ارقام به ميليارد ريال)
</t>
    </r>
  </si>
  <si>
    <t>مأخذ: تمام آمارهاي اين گزارش براساس اطلاعات ارسالي از جانب بانك سینا است.</t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</si>
  <si>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</si>
  <si>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</si>
  <si>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</si>
  <si>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</si>
  <si>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</si>
  <si>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</si>
  <si>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دارایی‌های نامشهود</t>
  </si>
  <si>
    <t>سایر دارایی‌ها</t>
  </si>
  <si>
    <t>جمع دارایی‌ها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</si>
  <si>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سینا
      (ارقام به ميليارد ريال)
</t>
    </r>
  </si>
  <si>
    <t>بدهی‌ها</t>
  </si>
  <si>
    <t>بدهی به بانک‌ها و سایر مؤسسات اعتباری</t>
  </si>
  <si>
    <t>ذخایر و سایر بدهی‌ها</t>
  </si>
  <si>
    <t>جمع بدهی‌ها(قبل از حقوق صاحبان سپرده‌های سرمایه‌گذاری)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</si>
  <si>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</si>
  <si>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</si>
  <si>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</si>
  <si>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</si>
  <si>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</si>
  <si>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سایر اندوخته‌ها</t>
  </si>
  <si>
    <t>مازاد تجدید ارزیابی دارایی‌ها</t>
  </si>
  <si>
    <t>جمع بدهی‌ها، حقوق صاحبان سپرده‌های سرمایه‌گذاری و حقوق صاحبان سهام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</si>
  <si>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برون‌مرزی آن 
      (ارقام به ميليارد ريال)
</t>
    </r>
  </si>
  <si>
    <t>سرمایه‌گذاری‌ها</t>
  </si>
  <si>
    <t>تعهدات بابت ضمانت‌نامه‌ها و اعتبار اسنادی</t>
  </si>
  <si>
    <t>میزان تسهیلات/تعهدات براساس بخش‌های اقتصادی</t>
  </si>
  <si>
    <t>بانک‌ها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</si>
  <si>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سینا
      (ارقام به ميليارد ريال)
</t>
    </r>
  </si>
  <si>
    <t xml:space="preserve"> مأخذ: تمام آمارهاي اين گزارش بر اساس اطلاعات ارسالي از جانب بانك سینا است.</t>
  </si>
  <si>
    <t>تسهیلات اعطایی به بانک‌ها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</si>
  <si>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سینا
                (ارقام به ميليارد ریال)
</t>
    </r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</si>
  <si>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</si>
  <si>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</si>
  <si>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</si>
  <si>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</si>
  <si>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سینا</t>
    </r>
  </si>
  <si>
    <t xml:space="preserve">  مأخذ: تمام آمارهاي اين گزارش براساس اطلاعات ارسالي از جانب بانك سینا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</si>
  <si>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سینا از فناوري بانكداري الكترونيك</t>
    </r>
  </si>
  <si>
    <t xml:space="preserve"> * به غیر از کارت‌های هدیه، خرید و بن کارت </t>
  </si>
  <si>
    <t>مأخذ: تمام آمارهاي اين گزارش بر اساس اطلاعات ارسالي از جانب بانك سینا است.</t>
  </si>
  <si>
    <t>* سابقه کار در محل بانک سینا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</si>
  <si>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سینا
 (ارقام به ميليارد ريال)
</t>
    </r>
  </si>
  <si>
    <t>درآمدهاي تسهیلات اعطایی و سپرده‌گذاری</t>
  </si>
  <si>
    <t>هزینه سود سپرده‌ها</t>
  </si>
  <si>
    <t>خالص درآمد تسهیلات و سپرده‌گذاری</t>
  </si>
  <si>
    <t>خالص سود (زیان) سرمایه‌گذاری‌ها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</si>
  <si>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</si>
  <si>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</si>
  <si>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</si>
  <si>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</si>
  <si>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</si>
  <si>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هزینهها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</si>
</sst>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 ;_ * #,##0\-_ ;_ * &quot;-&quot;_-_ ;_ @_ "/>
    <numFmt numFmtId="170" formatCode="_ * #,##0.00_-&quot;ريال&quot;_ ;_ * #,##0.00\-&quot;ريال&quot;_ ;_ * &quot;-&quot;??_-&quot;ريال&quot;_ ;_ @_ "/>
    <numFmt numFmtId="171" formatCode="_ * #,##0.00_-_ ;_ * #,##0.00\-_ ;_ * &quot;-&quot;??_-_ ;_ @_ 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9]hh:mm:ss\ AM/PM"/>
    <numFmt numFmtId="185" formatCode="#,##0_ ;[Red]\-#,##0\ "/>
    <numFmt numFmtId="186" formatCode="_-* #,##0_-;_-* #,##0\-;_-* &quot;-&quot;??_-;_-@_-"/>
    <numFmt numFmtId="187" formatCode="#,##0;[Red]#,##0"/>
    <numFmt numFmtId="188" formatCode="#,##0_ ;\-#,##0\ "/>
    <numFmt numFmtId="189" formatCode="#,###,,,"/>
    <numFmt numFmtId="190" formatCode="_-* #,##0.0_-;_-* #,##0.0\-;_-* &quot;-&quot;??_-;_-@_-"/>
    <numFmt numFmtId="191" formatCode="_-* #,##0.000_-;_-* #,##0.000\-;_-* &quot;-&quot;??_-;_-@_-"/>
    <numFmt numFmtId="192" formatCode="0_ ;\-0\ "/>
    <numFmt numFmtId="193" formatCode="_-* #,##0_-;_-* #,##0"/>
    <numFmt numFmtId="194" formatCode="0_);[Red]\(0\)"/>
    <numFmt numFmtId="195" formatCode="#,###,,,;\(##,,,\)"/>
    <numFmt numFmtId="196" formatCode="0_);\(0\)"/>
    <numFmt numFmtId="197" formatCode="0;[Red]0"/>
    <numFmt numFmtId="198" formatCode="#,###,,,;[Red]\(#,###\)\,"/>
    <numFmt numFmtId="199" formatCode="#,###,,;[Red]\(#,###\)\,"/>
    <numFmt numFmtId="200" formatCode="#,###,,,;\(#,###,,,\)"/>
    <numFmt numFmtId="201" formatCode="#,##0,,_-;\(#,##0,,\)"/>
    <numFmt numFmtId="202" formatCode="#,##0_-;[Red]\(#,##0\)"/>
    <numFmt numFmtId="203" formatCode="#,##0;\(#,##0\)"/>
  </numFmts>
  <fonts count="47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2"/>
      <name val="B Nazanin"/>
      <family val="0"/>
    </font>
    <font>
      <sz val="9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ck"/>
      <right style="thick"/>
      <top style="double"/>
      <bottom style="double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ck"/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thick"/>
      <right style="thick"/>
      <top/>
      <bottom style="thin"/>
    </border>
    <border>
      <left style="thick"/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 readingOrder="2"/>
    </xf>
    <xf numFmtId="0" fontId="3" fillId="0" borderId="11" xfId="0" applyFont="1" applyBorder="1" applyAlignment="1">
      <alignment horizontal="justify" wrapText="1" readingOrder="2"/>
    </xf>
    <xf numFmtId="0" fontId="3" fillId="0" borderId="12" xfId="0" applyFont="1" applyBorder="1" applyAlignment="1">
      <alignment horizontal="justify" wrapText="1" readingOrder="2"/>
    </xf>
    <xf numFmtId="3" fontId="4" fillId="0" borderId="13" xfId="0" applyNumberFormat="1" applyFont="1" applyBorder="1" applyAlignment="1">
      <alignment horizontal="center" wrapText="1" readingOrder="2"/>
    </xf>
    <xf numFmtId="0" fontId="6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horizontal="right" vertical="center" wrapText="1" readingOrder="2"/>
    </xf>
    <xf numFmtId="3" fontId="4" fillId="0" borderId="13" xfId="0" applyNumberFormat="1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vertical="center" wrapText="1" readingOrder="2"/>
    </xf>
    <xf numFmtId="3" fontId="4" fillId="0" borderId="14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justify" vertical="top" wrapText="1" readingOrder="2"/>
    </xf>
    <xf numFmtId="3" fontId="4" fillId="0" borderId="14" xfId="0" applyNumberFormat="1" applyFont="1" applyBorder="1" applyAlignment="1">
      <alignment horizontal="center" wrapText="1" readingOrder="2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 readingOrder="2"/>
    </xf>
    <xf numFmtId="1" fontId="2" fillId="33" borderId="19" xfId="0" applyNumberFormat="1" applyFont="1" applyFill="1" applyBorder="1" applyAlignment="1">
      <alignment horizontal="center" vertical="center" wrapText="1" readingOrder="2"/>
    </xf>
    <xf numFmtId="0" fontId="1" fillId="33" borderId="18" xfId="0" applyFont="1" applyFill="1" applyBorder="1" applyAlignment="1">
      <alignment horizontal="center" wrapText="1" readingOrder="2"/>
    </xf>
    <xf numFmtId="0" fontId="2" fillId="33" borderId="19" xfId="0" applyFont="1" applyFill="1" applyBorder="1" applyAlignment="1">
      <alignment horizontal="center" wrapText="1" readingOrder="2"/>
    </xf>
    <xf numFmtId="0" fontId="2" fillId="33" borderId="18" xfId="0" applyFont="1" applyFill="1" applyBorder="1" applyAlignment="1">
      <alignment horizontal="center" wrapText="1" readingOrder="2"/>
    </xf>
    <xf numFmtId="0" fontId="5" fillId="33" borderId="18" xfId="0" applyFont="1" applyFill="1" applyBorder="1" applyAlignment="1">
      <alignment horizontal="center" wrapText="1" readingOrder="2"/>
    </xf>
    <xf numFmtId="0" fontId="3" fillId="0" borderId="15" xfId="0" applyFont="1" applyBorder="1" applyAlignment="1">
      <alignment horizontal="justify" vertical="center" wrapText="1" readingOrder="2"/>
    </xf>
    <xf numFmtId="0" fontId="3" fillId="0" borderId="11" xfId="0" applyFont="1" applyBorder="1" applyAlignment="1">
      <alignment horizontal="justify" vertical="top" wrapText="1" readingOrder="2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top" wrapText="1" indent="1" readingOrder="2"/>
    </xf>
    <xf numFmtId="3" fontId="4" fillId="0" borderId="22" xfId="0" applyNumberFormat="1" applyFont="1" applyBorder="1" applyAlignment="1">
      <alignment horizontal="center" wrapText="1" readingOrder="2"/>
    </xf>
    <xf numFmtId="3" fontId="4" fillId="0" borderId="23" xfId="0" applyNumberFormat="1" applyFont="1" applyBorder="1" applyAlignment="1">
      <alignment horizontal="center" wrapText="1" readingOrder="2"/>
    </xf>
    <xf numFmtId="3" fontId="4" fillId="0" borderId="24" xfId="0" applyNumberFormat="1" applyFont="1" applyBorder="1" applyAlignment="1">
      <alignment horizontal="center" wrapText="1" readingOrder="2"/>
    </xf>
    <xf numFmtId="0" fontId="3" fillId="0" borderId="10" xfId="0" applyFont="1" applyBorder="1" applyAlignment="1">
      <alignment horizontal="right" vertical="center" wrapText="1" indent="1" readingOrder="2"/>
    </xf>
    <xf numFmtId="0" fontId="1" fillId="0" borderId="21" xfId="0" applyFont="1" applyBorder="1" applyAlignment="1">
      <alignment horizontal="right" vertical="top" wrapText="1" readingOrder="2"/>
    </xf>
    <xf numFmtId="0" fontId="1" fillId="0" borderId="25" xfId="0" applyFont="1" applyBorder="1" applyAlignment="1">
      <alignment horizontal="right" vertical="top" wrapText="1" readingOrder="2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2" fillId="33" borderId="20" xfId="0" applyFont="1" applyFill="1" applyBorder="1" applyAlignment="1">
      <alignment horizontal="center" wrapText="1" readingOrder="2"/>
    </xf>
    <xf numFmtId="0" fontId="2" fillId="33" borderId="26" xfId="0" applyFont="1" applyFill="1" applyBorder="1" applyAlignment="1">
      <alignment horizontal="center" wrapText="1" readingOrder="2"/>
    </xf>
    <xf numFmtId="3" fontId="4" fillId="0" borderId="16" xfId="0" applyNumberFormat="1" applyFont="1" applyBorder="1" applyAlignment="1">
      <alignment horizontal="center" wrapText="1" readingOrder="2"/>
    </xf>
    <xf numFmtId="3" fontId="2" fillId="0" borderId="13" xfId="0" applyNumberFormat="1" applyFont="1" applyBorder="1" applyAlignment="1">
      <alignment horizontal="center" vertical="center" wrapText="1" readingOrder="2"/>
    </xf>
    <xf numFmtId="0" fontId="2" fillId="33" borderId="19" xfId="44" applyNumberFormat="1" applyFont="1" applyFill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right" vertical="top" wrapText="1" readingOrder="2"/>
    </xf>
    <xf numFmtId="3" fontId="4" fillId="0" borderId="13" xfId="44" applyNumberFormat="1" applyFont="1" applyBorder="1" applyAlignment="1">
      <alignment horizontal="center" vertical="center" wrapText="1" readingOrder="2"/>
    </xf>
    <xf numFmtId="3" fontId="4" fillId="0" borderId="14" xfId="44" applyNumberFormat="1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right" vertical="top" wrapText="1" indent="1" readingOrder="2"/>
    </xf>
    <xf numFmtId="3" fontId="4" fillId="0" borderId="27" xfId="44" applyNumberFormat="1" applyFont="1" applyBorder="1" applyAlignment="1">
      <alignment horizontal="center" vertical="center" wrapText="1" readingOrder="2"/>
    </xf>
    <xf numFmtId="3" fontId="4" fillId="0" borderId="28" xfId="44" applyNumberFormat="1" applyFont="1" applyBorder="1" applyAlignment="1">
      <alignment horizontal="center" vertical="center" wrapText="1" readingOrder="2"/>
    </xf>
    <xf numFmtId="3" fontId="4" fillId="0" borderId="29" xfId="44" applyNumberFormat="1" applyFont="1" applyBorder="1" applyAlignment="1">
      <alignment horizontal="center" vertical="center" wrapText="1" readingOrder="2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top" wrapText="1" readingOrder="2"/>
    </xf>
    <xf numFmtId="0" fontId="1" fillId="0" borderId="21" xfId="0" applyFont="1" applyBorder="1" applyAlignment="1">
      <alignment horizontal="justify" vertical="top" wrapText="1" readingOrder="2"/>
    </xf>
    <xf numFmtId="0" fontId="0" fillId="0" borderId="25" xfId="0" applyFont="1" applyBorder="1" applyAlignment="1">
      <alignment horizontal="right" indent="1" readingOrder="2"/>
    </xf>
    <xf numFmtId="0" fontId="1" fillId="0" borderId="32" xfId="0" applyFont="1" applyBorder="1" applyAlignment="1">
      <alignment horizontal="right" readingOrder="2"/>
    </xf>
    <xf numFmtId="3" fontId="8" fillId="0" borderId="22" xfId="0" applyNumberFormat="1" applyFont="1" applyBorder="1" applyAlignment="1">
      <alignment horizontal="center" vertical="center" wrapText="1" readingOrder="2"/>
    </xf>
    <xf numFmtId="3" fontId="8" fillId="0" borderId="14" xfId="0" applyNumberFormat="1" applyFont="1" applyBorder="1" applyAlignment="1">
      <alignment horizontal="center" vertical="center" wrapText="1" readingOrder="2"/>
    </xf>
    <xf numFmtId="3" fontId="8" fillId="0" borderId="14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 readingOrder="2"/>
    </xf>
    <xf numFmtId="3" fontId="4" fillId="0" borderId="34" xfId="0" applyNumberFormat="1" applyFont="1" applyBorder="1" applyAlignment="1">
      <alignment horizontal="center" vertical="center" wrapText="1" readingOrder="2"/>
    </xf>
    <xf numFmtId="3" fontId="4" fillId="0" borderId="27" xfId="0" applyNumberFormat="1" applyFont="1" applyBorder="1" applyAlignment="1">
      <alignment horizontal="center" vertical="center" wrapText="1" readingOrder="2"/>
    </xf>
    <xf numFmtId="3" fontId="4" fillId="0" borderId="35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 wrapText="1" readingOrder="2"/>
    </xf>
    <xf numFmtId="3" fontId="4" fillId="0" borderId="23" xfId="0" applyNumberFormat="1" applyFont="1" applyBorder="1" applyAlignment="1">
      <alignment horizontal="center" vertical="center" wrapText="1" readingOrder="2"/>
    </xf>
    <xf numFmtId="3" fontId="4" fillId="0" borderId="38" xfId="0" applyNumberFormat="1" applyFont="1" applyBorder="1" applyAlignment="1">
      <alignment horizontal="center" wrapText="1" readingOrder="2"/>
    </xf>
    <xf numFmtId="3" fontId="4" fillId="0" borderId="39" xfId="0" applyNumberFormat="1" applyFont="1" applyBorder="1" applyAlignment="1">
      <alignment horizontal="center" wrapText="1" readingOrder="2"/>
    </xf>
    <xf numFmtId="3" fontId="4" fillId="0" borderId="17" xfId="0" applyNumberFormat="1" applyFont="1" applyBorder="1" applyAlignment="1">
      <alignment horizontal="center" wrapText="1" readingOrder="2"/>
    </xf>
    <xf numFmtId="3" fontId="4" fillId="0" borderId="40" xfId="0" applyNumberFormat="1" applyFont="1" applyBorder="1" applyAlignment="1">
      <alignment horizontal="center" wrapText="1" readingOrder="2"/>
    </xf>
    <xf numFmtId="0" fontId="3" fillId="33" borderId="41" xfId="0" applyFont="1" applyFill="1" applyBorder="1" applyAlignment="1">
      <alignment horizontal="center" vertical="center" textRotation="180" wrapText="1" readingOrder="2"/>
    </xf>
    <xf numFmtId="0" fontId="3" fillId="33" borderId="16" xfId="0" applyFont="1" applyFill="1" applyBorder="1" applyAlignment="1">
      <alignment horizontal="center" vertical="center" textRotation="180" wrapText="1" readingOrder="2"/>
    </xf>
    <xf numFmtId="0" fontId="3" fillId="33" borderId="42" xfId="0" applyFont="1" applyFill="1" applyBorder="1" applyAlignment="1">
      <alignment horizontal="center" vertical="center" textRotation="180" wrapText="1" readingOrder="2"/>
    </xf>
    <xf numFmtId="3" fontId="4" fillId="34" borderId="43" xfId="0" applyNumberFormat="1" applyFont="1" applyFill="1" applyBorder="1" applyAlignment="1">
      <alignment horizontal="center" vertical="center" wrapText="1" readingOrder="2"/>
    </xf>
    <xf numFmtId="3" fontId="4" fillId="0" borderId="43" xfId="0" applyNumberFormat="1" applyFont="1" applyFill="1" applyBorder="1" applyAlignment="1">
      <alignment horizontal="center" vertical="center" wrapText="1" readingOrder="2"/>
    </xf>
    <xf numFmtId="3" fontId="4" fillId="0" borderId="44" xfId="0" applyNumberFormat="1" applyFont="1" applyFill="1" applyBorder="1" applyAlignment="1">
      <alignment horizontal="center" vertical="center" wrapText="1" readingOrder="2"/>
    </xf>
    <xf numFmtId="3" fontId="4" fillId="34" borderId="45" xfId="0" applyNumberFormat="1" applyFont="1" applyFill="1" applyBorder="1" applyAlignment="1">
      <alignment horizontal="center" vertical="center" wrapText="1" readingOrder="2"/>
    </xf>
    <xf numFmtId="3" fontId="4" fillId="0" borderId="45" xfId="0" applyNumberFormat="1" applyFont="1" applyFill="1" applyBorder="1" applyAlignment="1">
      <alignment horizontal="center" vertical="center" wrapText="1" readingOrder="2"/>
    </xf>
    <xf numFmtId="3" fontId="4" fillId="0" borderId="46" xfId="0" applyNumberFormat="1" applyFont="1" applyFill="1" applyBorder="1" applyAlignment="1">
      <alignment horizontal="center" vertical="center" wrapText="1" readingOrder="2"/>
    </xf>
    <xf numFmtId="3" fontId="4" fillId="34" borderId="45" xfId="59" applyNumberFormat="1" applyFont="1" applyFill="1" applyBorder="1" applyAlignment="1">
      <alignment horizontal="center" vertical="center" shrinkToFit="1" readingOrder="2"/>
      <protection/>
    </xf>
    <xf numFmtId="3" fontId="4" fillId="0" borderId="45" xfId="59" applyNumberFormat="1" applyFont="1" applyFill="1" applyBorder="1" applyAlignment="1">
      <alignment horizontal="center" vertical="center" shrinkToFit="1" readingOrder="2"/>
      <protection/>
    </xf>
    <xf numFmtId="3" fontId="4" fillId="34" borderId="47" xfId="0" applyNumberFormat="1" applyFont="1" applyFill="1" applyBorder="1" applyAlignment="1">
      <alignment horizontal="center" vertical="center" wrapText="1" readingOrder="2"/>
    </xf>
    <xf numFmtId="3" fontId="4" fillId="0" borderId="47" xfId="0" applyNumberFormat="1" applyFont="1" applyFill="1" applyBorder="1" applyAlignment="1">
      <alignment horizontal="center" vertical="center" wrapText="1" readingOrder="2"/>
    </xf>
    <xf numFmtId="3" fontId="4" fillId="0" borderId="48" xfId="0" applyNumberFormat="1" applyFont="1" applyFill="1" applyBorder="1" applyAlignment="1">
      <alignment horizontal="center" vertical="center" wrapText="1" readingOrder="2"/>
    </xf>
    <xf numFmtId="194" fontId="2" fillId="33" borderId="19" xfId="0" applyNumberFormat="1" applyFont="1" applyFill="1" applyBorder="1" applyAlignment="1">
      <alignment horizontal="center" vertical="center" wrapText="1" readingOrder="2"/>
    </xf>
    <xf numFmtId="3" fontId="4" fillId="0" borderId="13" xfId="0" applyNumberFormat="1" applyFont="1" applyBorder="1" applyAlignment="1">
      <alignment horizontal="center" wrapText="1" readingOrder="1"/>
    </xf>
    <xf numFmtId="3" fontId="4" fillId="0" borderId="27" xfId="0" applyNumberFormat="1" applyFont="1" applyBorder="1" applyAlignment="1">
      <alignment horizontal="center" wrapText="1" readingOrder="1"/>
    </xf>
    <xf numFmtId="3" fontId="4" fillId="0" borderId="16" xfId="0" applyNumberFormat="1" applyFont="1" applyBorder="1" applyAlignment="1">
      <alignment horizontal="center" wrapText="1" readingOrder="1"/>
    </xf>
    <xf numFmtId="3" fontId="4" fillId="0" borderId="38" xfId="0" applyNumberFormat="1" applyFont="1" applyBorder="1" applyAlignment="1">
      <alignment horizontal="center" wrapText="1" readingOrder="1"/>
    </xf>
    <xf numFmtId="0" fontId="3" fillId="0" borderId="4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/>
    </xf>
    <xf numFmtId="0" fontId="7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right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right" wrapText="1"/>
    </xf>
    <xf numFmtId="0" fontId="3" fillId="0" borderId="50" xfId="0" applyFont="1" applyBorder="1" applyAlignment="1">
      <alignment horizontal="right" vertical="center" readingOrder="2"/>
    </xf>
    <xf numFmtId="0" fontId="3" fillId="0" borderId="52" xfId="0" applyFont="1" applyBorder="1" applyAlignment="1">
      <alignment horizontal="center" wrapText="1" readingOrder="2"/>
    </xf>
    <xf numFmtId="0" fontId="3" fillId="0" borderId="53" xfId="0" applyFont="1" applyBorder="1" applyAlignment="1">
      <alignment horizontal="center" wrapText="1" readingOrder="2"/>
    </xf>
    <xf numFmtId="0" fontId="3" fillId="33" borderId="54" xfId="0" applyFont="1" applyFill="1" applyBorder="1" applyAlignment="1">
      <alignment horizontal="center" vertical="center" textRotation="180" wrapText="1" readingOrder="2"/>
    </xf>
    <xf numFmtId="0" fontId="3" fillId="33" borderId="55" xfId="0" applyFont="1" applyFill="1" applyBorder="1" applyAlignment="1">
      <alignment horizontal="center" vertical="center" textRotation="180" wrapText="1" readingOrder="2"/>
    </xf>
    <xf numFmtId="0" fontId="3" fillId="33" borderId="56" xfId="0" applyFont="1" applyFill="1" applyBorder="1" applyAlignment="1">
      <alignment horizontal="center" vertical="center" textRotation="180" wrapText="1" readingOrder="2"/>
    </xf>
    <xf numFmtId="0" fontId="3" fillId="33" borderId="41" xfId="0" applyFont="1" applyFill="1" applyBorder="1" applyAlignment="1">
      <alignment horizontal="center" vertical="center" textRotation="180" wrapText="1" readingOrder="2"/>
    </xf>
    <xf numFmtId="0" fontId="3" fillId="0" borderId="57" xfId="0" applyFont="1" applyBorder="1" applyAlignment="1">
      <alignment horizontal="center" wrapText="1" readingOrder="2"/>
    </xf>
    <xf numFmtId="0" fontId="3" fillId="0" borderId="0" xfId="0" applyFont="1" applyBorder="1" applyAlignment="1">
      <alignment horizontal="center" wrapText="1" readingOrder="2"/>
    </xf>
    <xf numFmtId="0" fontId="3" fillId="0" borderId="50" xfId="0" applyFont="1" applyBorder="1" applyAlignment="1">
      <alignment horizontal="right" readingOrder="2"/>
    </xf>
    <xf numFmtId="0" fontId="1" fillId="0" borderId="58" xfId="0" applyFont="1" applyBorder="1" applyAlignment="1">
      <alignment horizontal="center" wrapText="1" readingOrder="2"/>
    </xf>
    <xf numFmtId="0" fontId="1" fillId="0" borderId="34" xfId="0" applyFont="1" applyBorder="1" applyAlignment="1">
      <alignment horizontal="center" wrapText="1" readingOrder="2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33" borderId="59" xfId="0" applyFont="1" applyFill="1" applyBorder="1" applyAlignment="1">
      <alignment horizontal="center" vertical="center" textRotation="180" wrapText="1" readingOrder="2"/>
    </xf>
    <xf numFmtId="0" fontId="3" fillId="33" borderId="60" xfId="0" applyFont="1" applyFill="1" applyBorder="1" applyAlignment="1">
      <alignment horizontal="center" vertical="center" textRotation="180" wrapText="1" readingOrder="2"/>
    </xf>
    <xf numFmtId="195" fontId="3" fillId="0" borderId="49" xfId="0" applyNumberFormat="1" applyFont="1" applyBorder="1" applyAlignment="1">
      <alignment horizontal="center" vertical="center" wrapText="1"/>
    </xf>
    <xf numFmtId="195" fontId="3" fillId="0" borderId="4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 2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tekhari-3538\Desktop\&#1601;&#1593;&#1575;&#1604;&#1610;&#1578;%20&#1607;&#1574;&#1740;&#1578;%20&#1605;&#1583;&#1610;&#1585;&#1607;\IFRS-13991230-Version06-14000415-J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تنظیمات"/>
      <sheetName val="فهرست"/>
      <sheetName val="حسابرس مستقل"/>
      <sheetName val="مجمع عمومی"/>
      <sheetName val="BL.01"/>
      <sheetName val="N01"/>
      <sheetName val="Edit Sh."/>
      <sheetName val="B. Sheet"/>
      <sheetName val="P.S"/>
      <sheetName val="ShT"/>
      <sheetName val="PT"/>
      <sheetName val="ET"/>
      <sheetName val="ShEx"/>
      <sheetName val="PEx"/>
      <sheetName val="EEx"/>
      <sheetName val="ShKS"/>
      <sheetName val="PKS"/>
      <sheetName val="EKS"/>
      <sheetName val="ShTF"/>
      <sheetName val="PTF"/>
      <sheetName val="ETF"/>
      <sheetName val="TSH"/>
      <sheetName val="TP"/>
      <sheetName val="TS"/>
      <sheetName val="SS"/>
      <sheetName val="KB"/>
      <sheetName val="TF"/>
      <sheetName val="کاور"/>
      <sheetName val="ترازنامهT"/>
      <sheetName val="سودوزیانT"/>
      <sheetName val="سودوزیان جT"/>
      <sheetName val="تغییرات ح.ص.س 2 T"/>
      <sheetName val="تغییرات ح.ص.س ۱ T"/>
      <sheetName val="گردش وجوهT ج"/>
      <sheetName val="ترازنامه"/>
      <sheetName val="سودوزیان"/>
      <sheetName val="سودوزیان ج"/>
      <sheetName val="تغییرات ح.ص.س 2"/>
      <sheetName val="تغییرات ح.ص.س ۱"/>
      <sheetName val="گردش وجوه ج"/>
      <sheetName val="1-7"/>
      <sheetName val="A"/>
      <sheetName val="B"/>
      <sheetName val=".9"/>
      <sheetName val="9T"/>
      <sheetName val="B-2"/>
      <sheetName val="11"/>
      <sheetName val="B-1"/>
      <sheetName val="12"/>
      <sheetName val="12-1"/>
      <sheetName val="12-2"/>
      <sheetName val="12-6"/>
      <sheetName val="12-6-1"/>
      <sheetName val="12-7"/>
      <sheetName val="C"/>
      <sheetName val="13"/>
      <sheetName val="13T"/>
      <sheetName val="13-2"/>
      <sheetName val="13-1-2T"/>
      <sheetName val="D-1"/>
      <sheetName val="14و3-13"/>
      <sheetName val="14T"/>
      <sheetName val="14-1"/>
      <sheetName val="14-2T"/>
      <sheetName val="D"/>
      <sheetName val="15."/>
      <sheetName val="15T"/>
      <sheetName val="15-1"/>
      <sheetName val="15-2"/>
      <sheetName val="15-10"/>
      <sheetName val="15-12"/>
      <sheetName val="E"/>
      <sheetName val="16."/>
      <sheetName val="16T"/>
      <sheetName val="16-5"/>
      <sheetName val="F"/>
      <sheetName val="17"/>
      <sheetName val="17T"/>
      <sheetName val="G"/>
      <sheetName val="H"/>
      <sheetName val="19و18"/>
      <sheetName val="18-19T"/>
      <sheetName val="19-3"/>
      <sheetName val="19-3و20T"/>
      <sheetName val="I"/>
      <sheetName val="21"/>
      <sheetName val="J"/>
      <sheetName val="J-1"/>
      <sheetName val="21."/>
      <sheetName val="22T"/>
      <sheetName val="J-2"/>
      <sheetName val="J-3"/>
      <sheetName val="22."/>
      <sheetName val="23T"/>
      <sheetName val="K-1"/>
      <sheetName val="23"/>
      <sheetName val="24T"/>
      <sheetName val="K"/>
      <sheetName val="24"/>
      <sheetName val="25T"/>
      <sheetName val="L-1"/>
      <sheetName val="L"/>
      <sheetName val="M"/>
      <sheetName val="26و25"/>
      <sheetName val="26-27T"/>
      <sheetName val="27-1"/>
      <sheetName val="26-2"/>
      <sheetName val="27-2T"/>
      <sheetName val="M-1"/>
      <sheetName val="28"/>
      <sheetName val="28."/>
      <sheetName val="M-2"/>
      <sheetName val="M-3"/>
      <sheetName val="29-33T"/>
      <sheetName val="N"/>
      <sheetName val="29"/>
      <sheetName val="34T"/>
      <sheetName val="34-1T"/>
      <sheetName val="34-2T"/>
      <sheetName val="35-36T "/>
      <sheetName val="O"/>
      <sheetName val="30"/>
      <sheetName val="37T"/>
      <sheetName val="30-2"/>
      <sheetName val="37-2T"/>
      <sheetName val="38."/>
      <sheetName val="38-1"/>
      <sheetName val="38-2"/>
      <sheetName val="P"/>
      <sheetName val="P-1"/>
      <sheetName val="33"/>
      <sheetName val="Q"/>
      <sheetName val="R"/>
      <sheetName val="35و34"/>
      <sheetName val="37و36"/>
      <sheetName val="38-42T"/>
      <sheetName val="S"/>
      <sheetName val="38"/>
      <sheetName val="43T"/>
      <sheetName val="T"/>
      <sheetName val="U"/>
      <sheetName val="39"/>
      <sheetName val="44T"/>
      <sheetName val="V"/>
      <sheetName val="45-1"/>
      <sheetName val="45-2"/>
      <sheetName val="X"/>
      <sheetName val="46-47T"/>
      <sheetName val="43"/>
      <sheetName val="S98"/>
      <sheetName val="S99"/>
      <sheetName val="48T"/>
      <sheetName val="TS98"/>
      <sheetName val="TS99"/>
      <sheetName val="49"/>
      <sheetName val="50,50-1"/>
      <sheetName val="50-2"/>
      <sheetName val="51-54"/>
      <sheetName val="55"/>
      <sheetName val="55-1,2"/>
      <sheetName val="55-3"/>
      <sheetName val="55-3-7"/>
      <sheetName val="55-3-7-4"/>
      <sheetName val="55-3-7-5"/>
      <sheetName val="55-3-8-1"/>
      <sheetName val="55-3-8-1-1"/>
      <sheetName val="55-3-9"/>
      <sheetName val="55-3-9-1"/>
      <sheetName val="55-3-9-3"/>
      <sheetName val="55-4"/>
      <sheetName val="55-4-5-2,3"/>
      <sheetName val="55-4-5-4"/>
      <sheetName val="55-4-5-5"/>
      <sheetName val="55-4-5-4-2"/>
      <sheetName val="55-4-6,55-5"/>
      <sheetName val="55-5-5"/>
      <sheetName val="55-5-5-1"/>
      <sheetName val="55-5-7"/>
      <sheetName val="55-6"/>
      <sheetName val="55-7"/>
      <sheetName val="55-7-2"/>
      <sheetName val="55-7-2-2"/>
      <sheetName val="55-7-3,4"/>
      <sheetName val="56"/>
      <sheetName val="57-58"/>
      <sheetName val="59"/>
      <sheetName val="60"/>
      <sheetName val="61"/>
      <sheetName val="Ka"/>
      <sheetName val="T01-A"/>
      <sheetName val="T01-B"/>
      <sheetName val="T02-A"/>
      <sheetName val="T03-A"/>
      <sheetName val="T04-A"/>
      <sheetName val="T04-B"/>
      <sheetName val="T04-C"/>
      <sheetName val="T04-D"/>
      <sheetName val="T04-E"/>
      <sheetName val="T04-F"/>
      <sheetName val="T05-A"/>
      <sheetName val="T01"/>
      <sheetName val="T02"/>
      <sheetName val="T03"/>
      <sheetName val="T04"/>
      <sheetName val="T05"/>
      <sheetName val="12 ماهه"/>
      <sheetName val="شش ماهه"/>
    </sheetNames>
    <sheetDataSet>
      <sheetData sheetId="0">
        <row r="13">
          <cell r="B13">
            <v>1398</v>
          </cell>
        </row>
        <row r="14">
          <cell r="D14">
            <v>1399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SheetLayoutView="100" zoomScalePageLayoutView="0" workbookViewId="0" topLeftCell="A7">
      <selection activeCell="B16" sqref="B16"/>
    </sheetView>
  </sheetViews>
  <sheetFormatPr defaultColWidth="9.140625" defaultRowHeight="12.75"/>
  <cols>
    <col min="1" max="1" width="46.140625" style="0" customWidth="1"/>
    <col min="2" max="2" width="11.140625" style="15" customWidth="1"/>
    <col min="3" max="3" width="13.57421875" style="15" customWidth="1"/>
    <col min="4" max="4" width="17.57421875" style="0" bestFit="1" customWidth="1"/>
  </cols>
  <sheetData>
    <row r="1" spans="1:3" ht="42.75" customHeight="1" thickBot="1">
      <c r="A1" s="91" t="s">
        <v>90</v>
      </c>
      <c r="B1" s="92"/>
      <c r="C1" s="92"/>
    </row>
    <row r="2" spans="1:3" ht="17.25" thickBot="1" thickTop="1">
      <c r="A2" s="21" t="s">
        <v>0</v>
      </c>
      <c r="B2" s="22">
        <v>1398</v>
      </c>
      <c r="C2" s="22">
        <v>1399</v>
      </c>
    </row>
    <row r="3" spans="1:3" ht="16.5" thickTop="1">
      <c r="A3" s="11" t="s">
        <v>92</v>
      </c>
      <c r="B3" s="4"/>
      <c r="C3" s="31"/>
    </row>
    <row r="4" spans="1:3" ht="15.75">
      <c r="A4" s="34" t="s">
        <v>66</v>
      </c>
      <c r="B4" s="4">
        <v>20400.334</v>
      </c>
      <c r="C4" s="18">
        <v>30091.802</v>
      </c>
    </row>
    <row r="5" spans="1:3" ht="15.75">
      <c r="A5" s="34" t="s">
        <v>93</v>
      </c>
      <c r="B5" s="4">
        <v>2290.987</v>
      </c>
      <c r="C5" s="18">
        <v>3948.182</v>
      </c>
    </row>
    <row r="6" spans="1:3" ht="15.75">
      <c r="A6" s="34" t="s">
        <v>67</v>
      </c>
      <c r="B6" s="4">
        <v>651.929</v>
      </c>
      <c r="C6" s="18">
        <v>340.925</v>
      </c>
    </row>
    <row r="7" spans="1:3" ht="15.75">
      <c r="A7" s="34" t="s">
        <v>68</v>
      </c>
      <c r="B7" s="10">
        <v>0</v>
      </c>
      <c r="C7" s="14">
        <v>0</v>
      </c>
    </row>
    <row r="8" spans="1:3" ht="15.75">
      <c r="A8" s="34" t="s">
        <v>94</v>
      </c>
      <c r="B8" s="4">
        <v>159533.8645</v>
      </c>
      <c r="C8" s="18">
        <v>240373.2405</v>
      </c>
    </row>
    <row r="9" spans="1:3" ht="14.25" customHeight="1">
      <c r="A9" s="34" t="s">
        <v>95</v>
      </c>
      <c r="B9" s="4">
        <v>11127.636</v>
      </c>
      <c r="C9" s="18">
        <v>25574.558</v>
      </c>
    </row>
    <row r="10" spans="1:3" ht="14.25" customHeight="1">
      <c r="A10" s="34" t="s">
        <v>72</v>
      </c>
      <c r="B10" s="4">
        <v>2890.827</v>
      </c>
      <c r="C10" s="4">
        <v>5016.696</v>
      </c>
    </row>
    <row r="11" spans="1:3" ht="16.5" customHeight="1">
      <c r="A11" s="34" t="s">
        <v>96</v>
      </c>
      <c r="B11" s="4">
        <v>13033.148</v>
      </c>
      <c r="C11" s="4">
        <v>16213.878</v>
      </c>
    </row>
    <row r="12" spans="1:3" ht="15.75">
      <c r="A12" s="34" t="s">
        <v>97</v>
      </c>
      <c r="B12" s="10">
        <v>2531.712</v>
      </c>
      <c r="C12" s="10">
        <v>10849.126</v>
      </c>
    </row>
    <row r="13" spans="1:3" ht="15.75">
      <c r="A13" s="34" t="s">
        <v>98</v>
      </c>
      <c r="B13" s="10">
        <v>2911.859</v>
      </c>
      <c r="C13" s="10">
        <v>10902.646</v>
      </c>
    </row>
    <row r="14" spans="1:3" ht="15.75">
      <c r="A14" s="34" t="s">
        <v>69</v>
      </c>
      <c r="B14" s="10">
        <v>22845.924</v>
      </c>
      <c r="C14" s="10">
        <v>33546.528</v>
      </c>
    </row>
    <row r="15" spans="1:3" ht="16.5" thickBot="1">
      <c r="A15" s="34" t="s">
        <v>99</v>
      </c>
      <c r="B15" s="10">
        <v>4248.85</v>
      </c>
      <c r="C15" s="10">
        <v>5297.611</v>
      </c>
    </row>
    <row r="16" spans="1:3" ht="16.5" thickBot="1">
      <c r="A16" s="8" t="s">
        <v>100</v>
      </c>
      <c r="B16" s="32">
        <v>242467.0705</v>
      </c>
      <c r="C16" s="33">
        <v>382155.1925</v>
      </c>
    </row>
    <row r="17" spans="1:3" ht="16.5" thickTop="1">
      <c r="A17" s="8" t="s">
        <v>1</v>
      </c>
      <c r="B17" s="42"/>
      <c r="C17" s="14"/>
    </row>
    <row r="18" spans="1:3" ht="12.75" customHeight="1">
      <c r="A18" s="13" t="s">
        <v>2</v>
      </c>
      <c r="B18" s="14">
        <v>4749.863</v>
      </c>
      <c r="C18" s="14">
        <v>13728.990000487891</v>
      </c>
    </row>
    <row r="19" spans="1:3" ht="15.75">
      <c r="A19" s="9" t="s">
        <v>70</v>
      </c>
      <c r="B19" s="10">
        <v>44160.199</v>
      </c>
      <c r="C19" s="14">
        <v>66546.045256857</v>
      </c>
    </row>
    <row r="20" spans="1:3" ht="15.75">
      <c r="A20" s="12" t="s">
        <v>88</v>
      </c>
      <c r="B20" s="10">
        <v>1802.623</v>
      </c>
      <c r="C20" s="14">
        <v>947.263774398</v>
      </c>
    </row>
    <row r="21" spans="1:3" ht="16.5" thickBot="1">
      <c r="A21" s="12" t="s">
        <v>71</v>
      </c>
      <c r="B21" s="10">
        <v>447.096</v>
      </c>
      <c r="C21" s="14">
        <v>2680.744</v>
      </c>
    </row>
    <row r="22" spans="1:3" ht="16.5" thickTop="1">
      <c r="A22" s="93" t="s">
        <v>91</v>
      </c>
      <c r="B22" s="93"/>
      <c r="C22" s="93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06" zoomScaleSheetLayoutView="106" workbookViewId="0" topLeftCell="A13">
      <selection activeCell="C11" sqref="C11"/>
    </sheetView>
  </sheetViews>
  <sheetFormatPr defaultColWidth="9.140625" defaultRowHeight="12.75"/>
  <cols>
    <col min="1" max="1" width="52.28125" style="0" bestFit="1" customWidth="1"/>
    <col min="2" max="2" width="9.140625" style="37" customWidth="1"/>
    <col min="3" max="3" width="7.7109375" style="37" customWidth="1"/>
    <col min="4" max="4" width="5.57421875" style="0" customWidth="1"/>
    <col min="5" max="5" width="17.140625" style="0" customWidth="1"/>
  </cols>
  <sheetData>
    <row r="1" spans="1:3" ht="38.25" customHeight="1" thickBot="1">
      <c r="A1" s="94" t="s">
        <v>101</v>
      </c>
      <c r="B1" s="95"/>
      <c r="C1" s="95"/>
    </row>
    <row r="2" spans="1:3" ht="17.25" thickBot="1" thickTop="1">
      <c r="A2" s="23" t="s">
        <v>0</v>
      </c>
      <c r="B2" s="43">
        <v>1398</v>
      </c>
      <c r="C2" s="43">
        <v>1399</v>
      </c>
    </row>
    <row r="3" spans="1:3" ht="16.5" thickTop="1">
      <c r="A3" s="44" t="s">
        <v>102</v>
      </c>
      <c r="B3" s="45">
        <v>1519.674</v>
      </c>
      <c r="C3" s="46">
        <v>2251.491</v>
      </c>
    </row>
    <row r="4" spans="1:3" ht="15.75">
      <c r="A4" s="47" t="s">
        <v>103</v>
      </c>
      <c r="B4" s="45">
        <v>49633.978</v>
      </c>
      <c r="C4" s="45">
        <v>89297.172</v>
      </c>
    </row>
    <row r="5" spans="1:3" ht="15.75">
      <c r="A5" s="47" t="s">
        <v>73</v>
      </c>
      <c r="B5" s="45">
        <v>31.363</v>
      </c>
      <c r="C5" s="45">
        <v>511.991</v>
      </c>
    </row>
    <row r="6" spans="1:3" ht="15.75">
      <c r="A6" s="47" t="s">
        <v>74</v>
      </c>
      <c r="B6" s="45">
        <v>0</v>
      </c>
      <c r="C6" s="45">
        <v>0</v>
      </c>
    </row>
    <row r="7" spans="1:3" ht="15.75">
      <c r="A7" s="47" t="s">
        <v>75</v>
      </c>
      <c r="B7" s="45">
        <v>2723.155</v>
      </c>
      <c r="C7" s="45">
        <v>4919.975</v>
      </c>
    </row>
    <row r="8" spans="1:3" ht="15.75">
      <c r="A8" s="47" t="s">
        <v>84</v>
      </c>
      <c r="B8" s="45">
        <v>4982.82</v>
      </c>
      <c r="C8" s="45">
        <v>8113.044</v>
      </c>
    </row>
    <row r="9" spans="1:5" ht="15.75" customHeight="1">
      <c r="A9" s="47" t="s">
        <v>104</v>
      </c>
      <c r="B9" s="45">
        <v>1618.531</v>
      </c>
      <c r="C9" s="45">
        <v>3175.183</v>
      </c>
      <c r="E9" s="15"/>
    </row>
    <row r="10" spans="1:3" ht="16.5" thickBot="1">
      <c r="A10" s="30" t="s">
        <v>76</v>
      </c>
      <c r="B10" s="48">
        <v>60509.521</v>
      </c>
      <c r="C10" s="45">
        <v>108268.856</v>
      </c>
    </row>
    <row r="11" spans="1:5" ht="16.5" thickBot="1">
      <c r="A11" s="35" t="s">
        <v>105</v>
      </c>
      <c r="B11" s="49">
        <v>60509.521</v>
      </c>
      <c r="C11" s="49">
        <v>108268.856</v>
      </c>
      <c r="E11" s="15"/>
    </row>
    <row r="12" spans="1:5" ht="15.75">
      <c r="A12" s="35"/>
      <c r="B12" s="50"/>
      <c r="C12" s="46"/>
      <c r="E12" s="15"/>
    </row>
    <row r="13" spans="1:5" ht="15.75">
      <c r="A13" s="35" t="s">
        <v>106</v>
      </c>
      <c r="B13" s="46"/>
      <c r="C13" s="46"/>
      <c r="E13" s="15"/>
    </row>
    <row r="14" spans="1:5" ht="15.75">
      <c r="A14" s="30" t="s">
        <v>107</v>
      </c>
      <c r="B14" s="46">
        <v>166143.466</v>
      </c>
      <c r="C14" s="46">
        <v>237408.509</v>
      </c>
      <c r="E14" s="15"/>
    </row>
    <row r="15" spans="1:5" ht="16.5" thickBot="1">
      <c r="A15" s="30" t="s">
        <v>108</v>
      </c>
      <c r="B15" s="48">
        <v>1107.561</v>
      </c>
      <c r="C15" s="46">
        <v>2151.574</v>
      </c>
      <c r="E15" s="15"/>
    </row>
    <row r="16" spans="1:5" ht="16.5" thickBot="1">
      <c r="A16" s="35" t="s">
        <v>109</v>
      </c>
      <c r="B16" s="49">
        <v>167251.02699999997</v>
      </c>
      <c r="C16" s="49">
        <v>239560.08299999998</v>
      </c>
      <c r="E16" s="15"/>
    </row>
    <row r="17" spans="1:3" ht="16.5" thickBot="1">
      <c r="A17" s="35" t="s">
        <v>110</v>
      </c>
      <c r="B17" s="49">
        <v>227760.548</v>
      </c>
      <c r="C17" s="49">
        <v>347828.939</v>
      </c>
    </row>
    <row r="18" spans="1:3" ht="15.75">
      <c r="A18" s="35"/>
      <c r="B18" s="50"/>
      <c r="C18" s="46"/>
    </row>
    <row r="19" spans="1:3" ht="15.75">
      <c r="A19" s="35" t="s">
        <v>3</v>
      </c>
      <c r="B19" s="46"/>
      <c r="C19" s="46"/>
    </row>
    <row r="20" spans="1:3" ht="15.75">
      <c r="A20" s="30" t="s">
        <v>77</v>
      </c>
      <c r="B20" s="46">
        <v>10000</v>
      </c>
      <c r="C20" s="46">
        <v>25383.85</v>
      </c>
    </row>
    <row r="21" spans="1:3" ht="15.75">
      <c r="A21" s="30" t="s">
        <v>78</v>
      </c>
      <c r="B21" s="46">
        <v>0</v>
      </c>
      <c r="C21" s="46">
        <v>0</v>
      </c>
    </row>
    <row r="22" spans="1:3" ht="15.75">
      <c r="A22" s="30" t="s">
        <v>79</v>
      </c>
      <c r="B22" s="46">
        <v>0</v>
      </c>
      <c r="C22" s="46">
        <v>0</v>
      </c>
    </row>
    <row r="23" spans="1:3" ht="15.75">
      <c r="A23" s="30" t="s">
        <v>85</v>
      </c>
      <c r="B23" s="46">
        <v>3092.741</v>
      </c>
      <c r="C23" s="46">
        <v>3818.123</v>
      </c>
    </row>
    <row r="24" spans="1:3" ht="15.75">
      <c r="A24" s="30" t="s">
        <v>111</v>
      </c>
      <c r="B24" s="46">
        <v>150.934</v>
      </c>
      <c r="C24" s="46">
        <v>219.366</v>
      </c>
    </row>
    <row r="25" spans="1:3" ht="15.75">
      <c r="A25" s="30" t="s">
        <v>112</v>
      </c>
      <c r="B25" s="46">
        <v>0</v>
      </c>
      <c r="C25" s="46">
        <v>0</v>
      </c>
    </row>
    <row r="26" spans="1:3" ht="15.75">
      <c r="A26" s="30" t="s">
        <v>80</v>
      </c>
      <c r="B26" s="46">
        <v>0</v>
      </c>
      <c r="C26" s="46">
        <v>0</v>
      </c>
    </row>
    <row r="27" spans="1:3" ht="15.75">
      <c r="A27" s="30" t="s">
        <v>81</v>
      </c>
      <c r="B27" s="46">
        <v>1462.848</v>
      </c>
      <c r="C27" s="46">
        <v>4904.915375592161</v>
      </c>
    </row>
    <row r="28" spans="1:3" ht="16.5" thickBot="1">
      <c r="A28" s="30" t="s">
        <v>82</v>
      </c>
      <c r="B28" s="48">
        <v>0</v>
      </c>
      <c r="C28" s="46">
        <v>0</v>
      </c>
    </row>
    <row r="29" spans="1:3" ht="16.5" thickBot="1">
      <c r="A29" s="35" t="s">
        <v>83</v>
      </c>
      <c r="B29" s="49">
        <v>14706.523</v>
      </c>
      <c r="C29" s="49">
        <v>34326.25437559216</v>
      </c>
    </row>
    <row r="30" spans="1:3" ht="19.5" customHeight="1" thickBot="1">
      <c r="A30" s="36" t="s">
        <v>113</v>
      </c>
      <c r="B30" s="49">
        <v>242467.071</v>
      </c>
      <c r="C30" s="49">
        <v>382155.1933755922</v>
      </c>
    </row>
    <row r="31" spans="1:3" ht="16.5" thickTop="1">
      <c r="A31" s="93" t="s">
        <v>91</v>
      </c>
      <c r="B31" s="93"/>
      <c r="C31" s="93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124" zoomScaleSheetLayoutView="124" zoomScalePageLayoutView="0" workbookViewId="0" topLeftCell="A7">
      <selection activeCell="G13" sqref="G13"/>
    </sheetView>
  </sheetViews>
  <sheetFormatPr defaultColWidth="9.140625" defaultRowHeight="12.75"/>
  <cols>
    <col min="1" max="1" width="42.421875" style="0" bestFit="1" customWidth="1"/>
    <col min="2" max="2" width="12.28125" style="0" customWidth="1"/>
    <col min="3" max="3" width="12.421875" style="0" customWidth="1"/>
    <col min="4" max="4" width="11.421875" style="0" bestFit="1" customWidth="1"/>
    <col min="5" max="5" width="10.7109375" style="0" customWidth="1"/>
    <col min="6" max="6" width="17.7109375" style="0" customWidth="1"/>
    <col min="7" max="7" width="20.8515625" style="0" customWidth="1"/>
  </cols>
  <sheetData>
    <row r="1" spans="1:7" ht="57" customHeight="1" thickBot="1">
      <c r="A1" s="91" t="s">
        <v>114</v>
      </c>
      <c r="B1" s="91"/>
      <c r="C1" s="91"/>
      <c r="D1" s="96"/>
      <c r="E1" s="96"/>
      <c r="F1" s="96"/>
      <c r="G1" s="96"/>
    </row>
    <row r="2" spans="1:7" ht="44.25" customHeight="1" thickBot="1" thickTop="1">
      <c r="A2" s="51"/>
      <c r="B2" s="97" t="s">
        <v>86</v>
      </c>
      <c r="C2" s="98"/>
      <c r="D2" s="97" t="s">
        <v>115</v>
      </c>
      <c r="E2" s="98"/>
      <c r="F2" s="97" t="s">
        <v>116</v>
      </c>
      <c r="G2" s="98"/>
    </row>
    <row r="3" spans="1:7" ht="17.25" thickBot="1" thickTop="1">
      <c r="A3" s="23" t="s">
        <v>87</v>
      </c>
      <c r="B3" s="24">
        <v>1398</v>
      </c>
      <c r="C3" s="24">
        <v>1399</v>
      </c>
      <c r="D3" s="24">
        <v>1398</v>
      </c>
      <c r="E3" s="24">
        <v>1399</v>
      </c>
      <c r="F3" s="24">
        <v>1398</v>
      </c>
      <c r="G3" s="24">
        <v>1399</v>
      </c>
    </row>
    <row r="4" spans="1:7" ht="16.5" thickTop="1">
      <c r="A4" s="52" t="s">
        <v>55</v>
      </c>
      <c r="B4" s="56">
        <v>159533.865</v>
      </c>
      <c r="C4" s="56">
        <v>240373.2417</v>
      </c>
      <c r="D4" s="56">
        <v>11127.636</v>
      </c>
      <c r="E4" s="56">
        <v>25574.558</v>
      </c>
      <c r="F4" s="56">
        <v>48910.061661358886</v>
      </c>
      <c r="G4" s="56">
        <v>80275.03525734489</v>
      </c>
    </row>
    <row r="5" spans="1:7" ht="15.75">
      <c r="A5" s="53" t="s">
        <v>117</v>
      </c>
      <c r="B5" s="57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</row>
    <row r="6" spans="1:7" ht="15.75">
      <c r="A6" s="30" t="s">
        <v>56</v>
      </c>
      <c r="B6" s="57">
        <v>50165.882</v>
      </c>
      <c r="C6" s="57">
        <v>53875.32</v>
      </c>
      <c r="D6" s="57">
        <v>0</v>
      </c>
      <c r="E6" s="57">
        <v>0</v>
      </c>
      <c r="F6" s="57">
        <v>0</v>
      </c>
      <c r="G6" s="57">
        <v>0</v>
      </c>
    </row>
    <row r="7" spans="1:7" ht="15.75">
      <c r="A7" s="30" t="s">
        <v>57</v>
      </c>
      <c r="B7" s="57">
        <v>36575.489</v>
      </c>
      <c r="C7" s="57">
        <v>42805.352</v>
      </c>
      <c r="D7" s="57">
        <v>0</v>
      </c>
      <c r="E7" s="57">
        <v>0</v>
      </c>
      <c r="F7" s="57">
        <v>0</v>
      </c>
      <c r="G7" s="57">
        <v>0</v>
      </c>
    </row>
    <row r="8" spans="1:7" ht="15.75">
      <c r="A8" s="30" t="s">
        <v>58</v>
      </c>
      <c r="B8" s="57">
        <v>12802.916</v>
      </c>
      <c r="C8" s="57">
        <v>18473.537</v>
      </c>
      <c r="D8" s="57">
        <v>0</v>
      </c>
      <c r="E8" s="57">
        <v>0</v>
      </c>
      <c r="F8" s="57">
        <v>48910.061661358886</v>
      </c>
      <c r="G8" s="57">
        <v>80275.03525734489</v>
      </c>
    </row>
    <row r="9" spans="1:7" ht="15.75" customHeight="1">
      <c r="A9" s="30" t="s">
        <v>59</v>
      </c>
      <c r="B9" s="57">
        <v>49028.471</v>
      </c>
      <c r="C9" s="57">
        <v>110896.334</v>
      </c>
      <c r="D9" s="57">
        <v>11127.636</v>
      </c>
      <c r="E9" s="57">
        <v>25574.558</v>
      </c>
      <c r="F9" s="57">
        <v>0</v>
      </c>
      <c r="G9" s="57">
        <v>0</v>
      </c>
    </row>
    <row r="10" spans="1:7" ht="15.75">
      <c r="A10" s="30" t="s">
        <v>60</v>
      </c>
      <c r="B10" s="57">
        <v>10151.112</v>
      </c>
      <c r="C10" s="57">
        <v>13238.961</v>
      </c>
      <c r="D10" s="57">
        <v>0</v>
      </c>
      <c r="E10" s="57">
        <v>0</v>
      </c>
      <c r="F10" s="57">
        <v>0</v>
      </c>
      <c r="G10" s="57">
        <v>0</v>
      </c>
    </row>
    <row r="11" spans="1:7" ht="15.75">
      <c r="A11" s="30" t="s">
        <v>118</v>
      </c>
      <c r="B11" s="58">
        <v>0</v>
      </c>
      <c r="C11" s="58">
        <v>0</v>
      </c>
      <c r="D11" s="58">
        <v>0</v>
      </c>
      <c r="E11" s="58">
        <v>0</v>
      </c>
      <c r="F11" s="58">
        <v>0</v>
      </c>
      <c r="G11" s="57">
        <v>0</v>
      </c>
    </row>
    <row r="12" spans="1:7" ht="15" thickBot="1">
      <c r="A12" s="54" t="s">
        <v>61</v>
      </c>
      <c r="B12" s="58">
        <v>809.995</v>
      </c>
      <c r="C12" s="58">
        <v>1083.737</v>
      </c>
      <c r="D12" s="58">
        <v>0</v>
      </c>
      <c r="E12" s="58">
        <v>0</v>
      </c>
      <c r="F12" s="58">
        <v>0</v>
      </c>
      <c r="G12" s="58">
        <v>0</v>
      </c>
    </row>
    <row r="13" spans="1:7" ht="16.5" thickBot="1">
      <c r="A13" s="55" t="s">
        <v>65</v>
      </c>
      <c r="B13" s="59">
        <v>159533.865</v>
      </c>
      <c r="C13" s="59">
        <v>240373.241</v>
      </c>
      <c r="D13" s="59">
        <v>11127.636</v>
      </c>
      <c r="E13" s="59">
        <v>25574.558</v>
      </c>
      <c r="F13" s="59">
        <v>48910.061661358886</v>
      </c>
      <c r="G13" s="59">
        <v>80275.03525734489</v>
      </c>
    </row>
    <row r="14" spans="1:7" ht="15.75">
      <c r="A14" s="53" t="s">
        <v>62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</row>
    <row r="15" spans="1:7" ht="15.75">
      <c r="A15" s="30" t="s">
        <v>63</v>
      </c>
      <c r="B15" s="58">
        <v>159533.865</v>
      </c>
      <c r="C15" s="58">
        <v>240373.241</v>
      </c>
      <c r="D15" s="58">
        <v>11127.636</v>
      </c>
      <c r="E15" s="58">
        <v>25574.558</v>
      </c>
      <c r="F15" s="58">
        <v>48910.061661358886</v>
      </c>
      <c r="G15" s="58">
        <v>80275.03525734489</v>
      </c>
    </row>
    <row r="16" spans="1:7" ht="16.5" thickBot="1">
      <c r="A16" s="30" t="s">
        <v>64</v>
      </c>
      <c r="B16" s="60">
        <v>0</v>
      </c>
      <c r="C16" s="60">
        <v>0</v>
      </c>
      <c r="D16" s="60">
        <v>0</v>
      </c>
      <c r="E16" s="60"/>
      <c r="F16" s="60">
        <v>0</v>
      </c>
      <c r="G16" s="60">
        <v>0</v>
      </c>
    </row>
    <row r="17" spans="1:7" ht="16.5" thickTop="1">
      <c r="A17" s="93" t="s">
        <v>91</v>
      </c>
      <c r="B17" s="93"/>
      <c r="C17" s="93"/>
      <c r="D17" s="93"/>
      <c r="E17" s="93"/>
      <c r="F17" s="93"/>
      <c r="G17" s="93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38" zoomScaleSheetLayoutView="138" zoomScalePageLayoutView="0" workbookViewId="0" topLeftCell="A1">
      <selection activeCell="D10" sqref="D10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4" max="4" width="11.28125" style="0" bestFit="1" customWidth="1"/>
    <col min="5" max="5" width="12.0039062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99" t="s">
        <v>119</v>
      </c>
      <c r="B1" s="99"/>
      <c r="C1" s="99"/>
      <c r="D1" s="99"/>
      <c r="E1" s="99"/>
      <c r="F1" s="99"/>
      <c r="G1" s="99"/>
    </row>
    <row r="2" spans="1:7" ht="17.25" thickBot="1" thickTop="1">
      <c r="A2" s="29"/>
      <c r="B2" s="97" t="s">
        <v>121</v>
      </c>
      <c r="C2" s="98"/>
      <c r="D2" s="97" t="s">
        <v>54</v>
      </c>
      <c r="E2" s="98"/>
      <c r="F2" s="97" t="s">
        <v>116</v>
      </c>
      <c r="G2" s="98"/>
    </row>
    <row r="3" spans="1:7" ht="17.25" thickBot="1" thickTop="1">
      <c r="A3" s="25" t="s">
        <v>4</v>
      </c>
      <c r="B3" s="24">
        <v>1398</v>
      </c>
      <c r="C3" s="24">
        <v>1399</v>
      </c>
      <c r="D3" s="39">
        <v>1398</v>
      </c>
      <c r="E3" s="40">
        <v>1399</v>
      </c>
      <c r="F3" s="24">
        <v>1398</v>
      </c>
      <c r="G3" s="24">
        <v>1399</v>
      </c>
    </row>
    <row r="4" spans="1:7" ht="16.5" thickTop="1">
      <c r="A4" s="17" t="s">
        <v>47</v>
      </c>
      <c r="B4" s="4">
        <v>0</v>
      </c>
      <c r="C4" s="4">
        <v>0</v>
      </c>
      <c r="D4" s="61">
        <v>155769.914</v>
      </c>
      <c r="E4" s="14">
        <v>238601.67660000004</v>
      </c>
      <c r="F4" s="4">
        <v>48910.061661358886</v>
      </c>
      <c r="G4" s="4">
        <v>80275.03525734489</v>
      </c>
    </row>
    <row r="5" spans="1:7" ht="15.75">
      <c r="A5" s="1" t="s">
        <v>48</v>
      </c>
      <c r="B5" s="4">
        <v>0</v>
      </c>
      <c r="C5" s="4">
        <v>0</v>
      </c>
      <c r="D5" s="61">
        <v>1902.405</v>
      </c>
      <c r="E5" s="14">
        <v>1527.428</v>
      </c>
      <c r="F5" s="4">
        <v>0</v>
      </c>
      <c r="G5" s="4">
        <v>0</v>
      </c>
    </row>
    <row r="6" spans="1:7" ht="15.75">
      <c r="A6" s="1" t="s">
        <v>49</v>
      </c>
      <c r="B6" s="4">
        <v>0</v>
      </c>
      <c r="C6" s="4">
        <v>0</v>
      </c>
      <c r="D6" s="61">
        <v>3560.969</v>
      </c>
      <c r="E6" s="14">
        <v>3568.094</v>
      </c>
      <c r="F6" s="4">
        <v>0</v>
      </c>
      <c r="G6" s="4">
        <v>0</v>
      </c>
    </row>
    <row r="7" spans="1:7" ht="16.5" thickBot="1">
      <c r="A7" s="28" t="s">
        <v>50</v>
      </c>
      <c r="B7" s="41">
        <v>0</v>
      </c>
      <c r="C7" s="41">
        <v>0</v>
      </c>
      <c r="D7" s="62">
        <v>6612.229</v>
      </c>
      <c r="E7" s="63">
        <v>6074.1086</v>
      </c>
      <c r="F7" s="41">
        <v>0</v>
      </c>
      <c r="G7" s="41">
        <v>0</v>
      </c>
    </row>
    <row r="8" spans="1:7" ht="15.75">
      <c r="A8" s="1" t="s">
        <v>51</v>
      </c>
      <c r="B8" s="4">
        <v>0</v>
      </c>
      <c r="C8" s="4">
        <v>0</v>
      </c>
      <c r="D8" s="61">
        <v>167845.517</v>
      </c>
      <c r="E8" s="14">
        <v>249771.3072</v>
      </c>
      <c r="F8" s="4">
        <v>48910.061661358886</v>
      </c>
      <c r="G8" s="4">
        <v>80275.03525734489</v>
      </c>
    </row>
    <row r="9" spans="1:7" ht="15.75" customHeight="1" thickBot="1">
      <c r="A9" s="28" t="s">
        <v>52</v>
      </c>
      <c r="B9" s="41">
        <v>0</v>
      </c>
      <c r="C9" s="41">
        <v>0</v>
      </c>
      <c r="D9" s="64">
        <v>-8311.652</v>
      </c>
      <c r="E9" s="65">
        <v>-9398.0655</v>
      </c>
      <c r="F9" s="41">
        <v>0</v>
      </c>
      <c r="G9" s="41">
        <v>0</v>
      </c>
    </row>
    <row r="10" spans="1:7" ht="16.5" thickBot="1">
      <c r="A10" s="1" t="s">
        <v>53</v>
      </c>
      <c r="B10" s="4">
        <v>0</v>
      </c>
      <c r="C10" s="4">
        <v>0</v>
      </c>
      <c r="D10" s="66">
        <v>159533.865</v>
      </c>
      <c r="E10" s="67">
        <v>240373.2417</v>
      </c>
      <c r="F10" s="68">
        <v>48910.061661358886</v>
      </c>
      <c r="G10" s="68">
        <v>80275.03525734489</v>
      </c>
    </row>
    <row r="11" spans="1:7" ht="16.5" thickTop="1">
      <c r="A11" s="100" t="s">
        <v>120</v>
      </c>
      <c r="B11" s="100"/>
      <c r="C11" s="100"/>
      <c r="D11" s="100"/>
      <c r="E11" s="100"/>
      <c r="F11" s="100"/>
      <c r="G11" s="100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B4" sqref="B4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91" t="s">
        <v>122</v>
      </c>
      <c r="B1" s="101"/>
      <c r="C1" s="101"/>
    </row>
    <row r="2" spans="1:3" ht="17.25" thickBot="1" thickTop="1">
      <c r="A2" s="26" t="s">
        <v>37</v>
      </c>
      <c r="B2" s="24">
        <v>1398</v>
      </c>
      <c r="C2" s="24">
        <v>1399</v>
      </c>
    </row>
    <row r="3" spans="1:3" ht="17.25" thickBot="1" thickTop="1">
      <c r="A3" s="2" t="s">
        <v>123</v>
      </c>
      <c r="B3" s="41">
        <v>3155.0161493256664</v>
      </c>
      <c r="C3" s="41">
        <v>5190.562894161047</v>
      </c>
    </row>
    <row r="4" spans="1:3" ht="16.5" thickBot="1">
      <c r="A4" s="2" t="s">
        <v>124</v>
      </c>
      <c r="B4" s="41">
        <v>2583.1068697748897</v>
      </c>
      <c r="C4" s="41">
        <v>4136.320168107447</v>
      </c>
    </row>
    <row r="5" spans="1:3" ht="16.5" thickBot="1">
      <c r="A5" s="2" t="s">
        <v>125</v>
      </c>
      <c r="B5" s="41">
        <v>9.351646875</v>
      </c>
      <c r="C5" s="41">
        <v>14.82</v>
      </c>
    </row>
    <row r="6" spans="1:3" ht="16.5" thickBot="1">
      <c r="A6" s="2" t="s">
        <v>126</v>
      </c>
      <c r="B6" s="41">
        <v>2613.832489943</v>
      </c>
      <c r="C6" s="41">
        <v>4650.2915089</v>
      </c>
    </row>
    <row r="7" spans="1:3" ht="16.5" thickBot="1">
      <c r="A7" s="2" t="s">
        <v>46</v>
      </c>
      <c r="B7" s="41">
        <v>0</v>
      </c>
      <c r="C7" s="41">
        <v>0</v>
      </c>
    </row>
    <row r="8" spans="1:3" ht="16.5" thickTop="1">
      <c r="A8" s="100" t="s">
        <v>120</v>
      </c>
      <c r="B8" s="100"/>
      <c r="C8" s="100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3" sqref="A3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102" t="s">
        <v>127</v>
      </c>
      <c r="B1" s="102"/>
      <c r="C1" s="102"/>
    </row>
    <row r="2" spans="1:3" ht="17.25" thickBot="1" thickTop="1">
      <c r="A2" s="23" t="s">
        <v>0</v>
      </c>
      <c r="B2" s="24">
        <v>1398</v>
      </c>
      <c r="C2" s="24">
        <v>1399</v>
      </c>
    </row>
    <row r="3" spans="1:3" ht="17.25" thickBot="1" thickTop="1">
      <c r="A3" s="2" t="s">
        <v>5</v>
      </c>
      <c r="B3" s="41">
        <v>257</v>
      </c>
      <c r="C3" s="69">
        <v>262</v>
      </c>
    </row>
    <row r="4" spans="1:3" ht="16.5" thickBot="1">
      <c r="A4" s="3" t="s">
        <v>6</v>
      </c>
      <c r="B4" s="70">
        <v>0</v>
      </c>
      <c r="C4" s="71">
        <v>0</v>
      </c>
    </row>
    <row r="5" spans="1:3" ht="16.5" thickTop="1">
      <c r="A5" s="103" t="s">
        <v>128</v>
      </c>
      <c r="B5" s="103"/>
      <c r="C5" s="103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B7" sqref="B7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1.8515625" style="0" bestFit="1" customWidth="1"/>
  </cols>
  <sheetData>
    <row r="1" spans="1:3" ht="16.5" thickBot="1">
      <c r="A1" s="92" t="s">
        <v>129</v>
      </c>
      <c r="B1" s="92"/>
      <c r="C1" s="92"/>
    </row>
    <row r="2" spans="1:3" ht="17.25" thickBot="1" thickTop="1">
      <c r="A2" s="23" t="s">
        <v>0</v>
      </c>
      <c r="B2" s="24">
        <v>1398</v>
      </c>
      <c r="C2" s="24">
        <v>1399</v>
      </c>
    </row>
    <row r="3" spans="1:3" ht="17.25" thickBot="1" thickTop="1">
      <c r="A3" s="6" t="s">
        <v>7</v>
      </c>
      <c r="B3" s="19">
        <v>1</v>
      </c>
      <c r="C3" s="19">
        <v>1</v>
      </c>
    </row>
    <row r="4" spans="1:3" ht="16.5" thickBot="1">
      <c r="A4" s="6" t="s">
        <v>8</v>
      </c>
      <c r="B4" s="19">
        <v>800</v>
      </c>
      <c r="C4" s="19">
        <v>861</v>
      </c>
    </row>
    <row r="5" spans="1:3" ht="15" customHeight="1" thickBot="1">
      <c r="A5" s="5" t="s">
        <v>9</v>
      </c>
      <c r="B5" s="19">
        <v>291</v>
      </c>
      <c r="C5" s="19">
        <v>293</v>
      </c>
    </row>
    <row r="6" spans="1:3" ht="16.5" thickBot="1">
      <c r="A6" s="6" t="s">
        <v>10</v>
      </c>
      <c r="B6" s="19">
        <f>شعب!B3</f>
        <v>257</v>
      </c>
      <c r="C6" s="19">
        <f>شعب!C3</f>
        <v>262</v>
      </c>
    </row>
    <row r="7" spans="1:3" ht="16.5" thickBot="1">
      <c r="A7" s="6" t="s">
        <v>36</v>
      </c>
      <c r="B7" s="19">
        <v>1572045</v>
      </c>
      <c r="C7" s="19">
        <v>1991509</v>
      </c>
    </row>
    <row r="8" spans="1:3" ht="16.5" thickBot="1">
      <c r="A8" s="7" t="s">
        <v>11</v>
      </c>
      <c r="B8" s="20">
        <v>52720</v>
      </c>
      <c r="C8" s="20">
        <v>56434</v>
      </c>
    </row>
    <row r="9" spans="1:3" ht="17.25" thickBot="1" thickTop="1">
      <c r="A9" s="93" t="s">
        <v>128</v>
      </c>
      <c r="B9" s="93"/>
      <c r="C9" s="93"/>
    </row>
    <row r="10" spans="1:3" ht="16.5" thickTop="1">
      <c r="A10" s="104" t="s">
        <v>130</v>
      </c>
      <c r="B10" s="104"/>
      <c r="C10" s="104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32" zoomScaleSheetLayoutView="132" zoomScalePageLayoutView="0" workbookViewId="0" topLeftCell="A1">
      <selection activeCell="R8" sqref="R8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4.28125" style="0" bestFit="1" customWidth="1"/>
    <col min="8" max="8" width="3.57421875" style="0" bestFit="1" customWidth="1"/>
    <col min="9" max="9" width="4.28125" style="0" bestFit="1" customWidth="1"/>
    <col min="10" max="10" width="3.57421875" style="0" bestFit="1" customWidth="1"/>
    <col min="11" max="11" width="6.00390625" style="0" bestFit="1" customWidth="1"/>
    <col min="12" max="14" width="4.421875" style="0" bestFit="1" customWidth="1"/>
    <col min="15" max="16" width="3.57421875" style="0" bestFit="1" customWidth="1"/>
    <col min="17" max="17" width="5.7109375" style="0" bestFit="1" customWidth="1"/>
    <col min="18" max="18" width="4.421875" style="0" bestFit="1" customWidth="1"/>
    <col min="19" max="19" width="6.00390625" style="0" bestFit="1" customWidth="1"/>
  </cols>
  <sheetData>
    <row r="1" spans="1:19" ht="16.5" thickBot="1">
      <c r="A1" s="117" t="s">
        <v>89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40.5" customHeight="1" thickBot="1">
      <c r="A2" s="107" t="s">
        <v>12</v>
      </c>
      <c r="B2" s="72" t="s">
        <v>13</v>
      </c>
      <c r="C2" s="109" t="s">
        <v>14</v>
      </c>
      <c r="D2" s="110"/>
      <c r="E2" s="109" t="s">
        <v>15</v>
      </c>
      <c r="F2" s="110"/>
      <c r="G2" s="109" t="s">
        <v>16</v>
      </c>
      <c r="H2" s="110"/>
      <c r="I2" s="109" t="s">
        <v>17</v>
      </c>
      <c r="J2" s="110"/>
      <c r="K2" s="109" t="s">
        <v>18</v>
      </c>
      <c r="L2" s="110"/>
      <c r="M2" s="109" t="s">
        <v>19</v>
      </c>
      <c r="N2" s="110"/>
      <c r="O2" s="109" t="s">
        <v>20</v>
      </c>
      <c r="P2" s="110"/>
      <c r="Q2" s="109" t="s">
        <v>21</v>
      </c>
      <c r="R2" s="110"/>
      <c r="S2" s="118" t="s">
        <v>22</v>
      </c>
    </row>
    <row r="3" spans="1:19" ht="36" customHeight="1" thickBot="1">
      <c r="A3" s="108"/>
      <c r="B3" s="73" t="s">
        <v>23</v>
      </c>
      <c r="C3" s="74" t="s">
        <v>24</v>
      </c>
      <c r="D3" s="73" t="s">
        <v>25</v>
      </c>
      <c r="E3" s="74" t="s">
        <v>24</v>
      </c>
      <c r="F3" s="73" t="s">
        <v>25</v>
      </c>
      <c r="G3" s="74" t="s">
        <v>24</v>
      </c>
      <c r="H3" s="73" t="s">
        <v>25</v>
      </c>
      <c r="I3" s="74" t="s">
        <v>24</v>
      </c>
      <c r="J3" s="73" t="s">
        <v>25</v>
      </c>
      <c r="K3" s="74" t="s">
        <v>24</v>
      </c>
      <c r="L3" s="73" t="s">
        <v>25</v>
      </c>
      <c r="M3" s="74" t="s">
        <v>24</v>
      </c>
      <c r="N3" s="73" t="s">
        <v>25</v>
      </c>
      <c r="O3" s="74" t="s">
        <v>24</v>
      </c>
      <c r="P3" s="73" t="s">
        <v>25</v>
      </c>
      <c r="Q3" s="74" t="s">
        <v>24</v>
      </c>
      <c r="R3" s="73" t="s">
        <v>25</v>
      </c>
      <c r="S3" s="119"/>
    </row>
    <row r="4" spans="1:19" ht="19.5" customHeight="1" thickBot="1">
      <c r="A4" s="111" t="s">
        <v>26</v>
      </c>
      <c r="B4" s="112"/>
      <c r="C4" s="75">
        <v>0</v>
      </c>
      <c r="D4" s="75">
        <v>0</v>
      </c>
      <c r="E4" s="76">
        <v>1</v>
      </c>
      <c r="F4" s="76">
        <v>0</v>
      </c>
      <c r="G4" s="76">
        <v>0</v>
      </c>
      <c r="H4" s="76">
        <v>0</v>
      </c>
      <c r="I4" s="76">
        <v>1</v>
      </c>
      <c r="J4" s="76">
        <v>0</v>
      </c>
      <c r="K4" s="76">
        <v>117</v>
      </c>
      <c r="L4" s="76">
        <v>53</v>
      </c>
      <c r="M4" s="76">
        <v>66</v>
      </c>
      <c r="N4" s="76">
        <v>37</v>
      </c>
      <c r="O4" s="76">
        <v>1</v>
      </c>
      <c r="P4" s="76">
        <v>3</v>
      </c>
      <c r="Q4" s="76">
        <v>186</v>
      </c>
      <c r="R4" s="76">
        <v>93</v>
      </c>
      <c r="S4" s="77">
        <v>279</v>
      </c>
    </row>
    <row r="5" spans="1:19" ht="16.5" thickBot="1">
      <c r="A5" s="105" t="s">
        <v>27</v>
      </c>
      <c r="B5" s="106"/>
      <c r="C5" s="78">
        <v>0</v>
      </c>
      <c r="D5" s="78">
        <v>0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J5" s="79">
        <v>0</v>
      </c>
      <c r="K5" s="79">
        <v>204</v>
      </c>
      <c r="L5" s="79">
        <v>57</v>
      </c>
      <c r="M5" s="79">
        <v>108</v>
      </c>
      <c r="N5" s="79">
        <v>63</v>
      </c>
      <c r="O5" s="79">
        <v>2</v>
      </c>
      <c r="P5" s="79">
        <v>1</v>
      </c>
      <c r="Q5" s="79">
        <v>314</v>
      </c>
      <c r="R5" s="79">
        <v>121</v>
      </c>
      <c r="S5" s="80">
        <v>435</v>
      </c>
    </row>
    <row r="6" spans="1:19" ht="16.5" thickBot="1">
      <c r="A6" s="105" t="s">
        <v>28</v>
      </c>
      <c r="B6" s="106"/>
      <c r="C6" s="78">
        <v>0</v>
      </c>
      <c r="D6" s="78">
        <v>0</v>
      </c>
      <c r="E6" s="79">
        <v>0</v>
      </c>
      <c r="F6" s="79">
        <v>0</v>
      </c>
      <c r="G6" s="79">
        <v>2</v>
      </c>
      <c r="H6" s="79">
        <v>0</v>
      </c>
      <c r="I6" s="79">
        <v>2</v>
      </c>
      <c r="J6" s="79">
        <v>1</v>
      </c>
      <c r="K6" s="79">
        <v>99</v>
      </c>
      <c r="L6" s="79">
        <v>155</v>
      </c>
      <c r="M6" s="79">
        <v>78</v>
      </c>
      <c r="N6" s="79">
        <v>104</v>
      </c>
      <c r="O6" s="79">
        <v>1</v>
      </c>
      <c r="P6" s="79">
        <v>1</v>
      </c>
      <c r="Q6" s="79">
        <v>182</v>
      </c>
      <c r="R6" s="79">
        <v>261</v>
      </c>
      <c r="S6" s="80">
        <v>443</v>
      </c>
    </row>
    <row r="7" spans="1:19" ht="16.5" thickBot="1">
      <c r="A7" s="105" t="s">
        <v>29</v>
      </c>
      <c r="B7" s="106"/>
      <c r="C7" s="81">
        <v>0</v>
      </c>
      <c r="D7" s="81">
        <v>0</v>
      </c>
      <c r="E7" s="82">
        <v>7</v>
      </c>
      <c r="F7" s="82">
        <v>0</v>
      </c>
      <c r="G7" s="82">
        <v>41</v>
      </c>
      <c r="H7" s="82">
        <v>0</v>
      </c>
      <c r="I7" s="82">
        <v>56</v>
      </c>
      <c r="J7" s="82">
        <v>12</v>
      </c>
      <c r="K7" s="82">
        <v>350</v>
      </c>
      <c r="L7" s="82">
        <v>78</v>
      </c>
      <c r="M7" s="82">
        <v>112</v>
      </c>
      <c r="N7" s="82">
        <v>21</v>
      </c>
      <c r="O7" s="82">
        <v>1</v>
      </c>
      <c r="P7" s="82">
        <v>0</v>
      </c>
      <c r="Q7" s="82">
        <v>567</v>
      </c>
      <c r="R7" s="82">
        <v>111</v>
      </c>
      <c r="S7" s="80">
        <v>678</v>
      </c>
    </row>
    <row r="8" spans="1:19" ht="16.5" thickBot="1">
      <c r="A8" s="105" t="s">
        <v>30</v>
      </c>
      <c r="B8" s="106"/>
      <c r="C8" s="81">
        <v>1</v>
      </c>
      <c r="D8" s="81">
        <v>0</v>
      </c>
      <c r="E8" s="82">
        <v>26</v>
      </c>
      <c r="F8" s="82">
        <v>1</v>
      </c>
      <c r="G8" s="82">
        <v>108</v>
      </c>
      <c r="H8" s="82">
        <v>0</v>
      </c>
      <c r="I8" s="82">
        <v>85</v>
      </c>
      <c r="J8" s="82">
        <v>0</v>
      </c>
      <c r="K8" s="82">
        <v>234</v>
      </c>
      <c r="L8" s="82">
        <v>1</v>
      </c>
      <c r="M8" s="82">
        <v>74</v>
      </c>
      <c r="N8" s="82">
        <v>2</v>
      </c>
      <c r="O8" s="82">
        <v>2</v>
      </c>
      <c r="P8" s="82">
        <v>0</v>
      </c>
      <c r="Q8" s="82">
        <v>530</v>
      </c>
      <c r="R8" s="82">
        <v>4</v>
      </c>
      <c r="S8" s="80">
        <v>534</v>
      </c>
    </row>
    <row r="9" spans="1:19" ht="16.5" thickBot="1">
      <c r="A9" s="105" t="s">
        <v>31</v>
      </c>
      <c r="B9" s="106"/>
      <c r="C9" s="81">
        <v>1</v>
      </c>
      <c r="D9" s="81">
        <v>0</v>
      </c>
      <c r="E9" s="82">
        <v>1</v>
      </c>
      <c r="F9" s="82">
        <v>0</v>
      </c>
      <c r="G9" s="82">
        <v>14</v>
      </c>
      <c r="H9" s="82">
        <v>1</v>
      </c>
      <c r="I9" s="82">
        <v>18</v>
      </c>
      <c r="J9" s="82">
        <v>0</v>
      </c>
      <c r="K9" s="82">
        <v>35</v>
      </c>
      <c r="L9" s="82">
        <v>0</v>
      </c>
      <c r="M9" s="82">
        <v>18</v>
      </c>
      <c r="N9" s="82">
        <v>0</v>
      </c>
      <c r="O9" s="82">
        <v>0</v>
      </c>
      <c r="P9" s="82">
        <v>0</v>
      </c>
      <c r="Q9" s="82">
        <v>87</v>
      </c>
      <c r="R9" s="82">
        <v>1</v>
      </c>
      <c r="S9" s="80">
        <v>88</v>
      </c>
    </row>
    <row r="10" spans="1:19" ht="16.5" thickBot="1">
      <c r="A10" s="105" t="s">
        <v>45</v>
      </c>
      <c r="B10" s="106"/>
      <c r="C10" s="81">
        <v>0</v>
      </c>
      <c r="D10" s="81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0">
        <v>0</v>
      </c>
    </row>
    <row r="11" spans="1:19" ht="21" customHeight="1" thickBot="1">
      <c r="A11" s="114" t="s">
        <v>21</v>
      </c>
      <c r="B11" s="115"/>
      <c r="C11" s="83">
        <v>2</v>
      </c>
      <c r="D11" s="83">
        <v>0</v>
      </c>
      <c r="E11" s="84">
        <v>35</v>
      </c>
      <c r="F11" s="84">
        <v>1</v>
      </c>
      <c r="G11" s="84">
        <v>165</v>
      </c>
      <c r="H11" s="84">
        <v>1</v>
      </c>
      <c r="I11" s="84">
        <v>162</v>
      </c>
      <c r="J11" s="84">
        <v>13</v>
      </c>
      <c r="K11" s="84">
        <v>1039</v>
      </c>
      <c r="L11" s="84">
        <v>344</v>
      </c>
      <c r="M11" s="84">
        <v>456</v>
      </c>
      <c r="N11" s="84">
        <v>227</v>
      </c>
      <c r="O11" s="84">
        <v>7</v>
      </c>
      <c r="P11" s="84">
        <v>5</v>
      </c>
      <c r="Q11" s="84">
        <v>1866</v>
      </c>
      <c r="R11" s="84">
        <v>591</v>
      </c>
      <c r="S11" s="85">
        <f>SUM(S4:S10)</f>
        <v>2457</v>
      </c>
    </row>
    <row r="12" spans="1:19" ht="16.5" customHeight="1" thickBot="1">
      <c r="A12" s="116" t="s">
        <v>131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</row>
    <row r="13" spans="1:19" ht="16.5" thickTop="1">
      <c r="A13" s="113" t="s">
        <v>132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</row>
  </sheetData>
  <sheetProtection/>
  <mergeCells count="21">
    <mergeCell ref="M2:N2"/>
    <mergeCell ref="I2:J2"/>
    <mergeCell ref="O2:P2"/>
    <mergeCell ref="A12:S12"/>
    <mergeCell ref="A6:B6"/>
    <mergeCell ref="A7:B7"/>
    <mergeCell ref="A1:S1"/>
    <mergeCell ref="S2:S3"/>
    <mergeCell ref="Q2:R2"/>
    <mergeCell ref="A5:B5"/>
    <mergeCell ref="K2:L2"/>
    <mergeCell ref="A8:B8"/>
    <mergeCell ref="A2:A3"/>
    <mergeCell ref="G2:H2"/>
    <mergeCell ref="E2:F2"/>
    <mergeCell ref="A4:B4"/>
    <mergeCell ref="A13:S13"/>
    <mergeCell ref="A10:B10"/>
    <mergeCell ref="A11:B11"/>
    <mergeCell ref="C2:D2"/>
    <mergeCell ref="A9:B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40" zoomScaleSheetLayoutView="140" zoomScalePageLayoutView="0" workbookViewId="0" topLeftCell="A16">
      <selection activeCell="A27" sqref="A27:C27"/>
    </sheetView>
  </sheetViews>
  <sheetFormatPr defaultColWidth="9.140625" defaultRowHeight="12.75"/>
  <cols>
    <col min="1" max="1" width="50.7109375" style="16" customWidth="1"/>
    <col min="2" max="2" width="12.140625" style="38" customWidth="1"/>
    <col min="3" max="3" width="9.8515625" style="38" bestFit="1" customWidth="1"/>
    <col min="4" max="16384" width="9.140625" style="16" customWidth="1"/>
  </cols>
  <sheetData>
    <row r="1" spans="1:3" ht="44.25" customHeight="1" thickBot="1">
      <c r="A1" s="120" t="s">
        <v>133</v>
      </c>
      <c r="B1" s="121"/>
      <c r="C1" s="121"/>
    </row>
    <row r="2" spans="1:3" ht="17.25" thickBot="1" thickTop="1">
      <c r="A2" s="21" t="s">
        <v>0</v>
      </c>
      <c r="B2" s="86">
        <v>1398</v>
      </c>
      <c r="C2" s="86">
        <v>1399</v>
      </c>
    </row>
    <row r="3" spans="1:3" ht="16.5" thickTop="1">
      <c r="A3" s="27" t="s">
        <v>134</v>
      </c>
      <c r="B3" s="87">
        <v>27620.737</v>
      </c>
      <c r="C3" s="87">
        <v>38371.792</v>
      </c>
    </row>
    <row r="4" spans="1:3" ht="16.5" thickBot="1">
      <c r="A4" s="9" t="s">
        <v>135</v>
      </c>
      <c r="B4" s="88">
        <v>-20623.435</v>
      </c>
      <c r="C4" s="89">
        <v>-26126.08862440784</v>
      </c>
    </row>
    <row r="5" spans="1:3" ht="15.75">
      <c r="A5" s="9" t="s">
        <v>136</v>
      </c>
      <c r="B5" s="87">
        <v>6997.302</v>
      </c>
      <c r="C5" s="87">
        <v>12245.70337559216</v>
      </c>
    </row>
    <row r="6" spans="1:3" ht="15.75">
      <c r="A6" s="9"/>
      <c r="B6" s="87"/>
      <c r="C6" s="87"/>
    </row>
    <row r="7" spans="1:3" ht="15.75">
      <c r="A7" s="12" t="s">
        <v>32</v>
      </c>
      <c r="B7" s="87">
        <v>2114.649</v>
      </c>
      <c r="C7" s="87">
        <v>3300.794</v>
      </c>
    </row>
    <row r="8" spans="1:3" ht="19.5" customHeight="1" thickBot="1">
      <c r="A8" s="9" t="s">
        <v>34</v>
      </c>
      <c r="B8" s="88">
        <v>-535.614</v>
      </c>
      <c r="C8" s="89">
        <v>-646.36</v>
      </c>
    </row>
    <row r="9" spans="1:3" ht="15.75">
      <c r="A9" s="9" t="s">
        <v>38</v>
      </c>
      <c r="B9" s="87">
        <v>1579.035</v>
      </c>
      <c r="C9" s="87">
        <v>2654.434</v>
      </c>
    </row>
    <row r="10" spans="1:3" ht="15.75">
      <c r="A10" s="9"/>
      <c r="B10" s="87"/>
      <c r="C10" s="87"/>
    </row>
    <row r="11" spans="1:3" ht="15.75">
      <c r="A11" s="12" t="s">
        <v>137</v>
      </c>
      <c r="B11" s="87">
        <v>2698.006</v>
      </c>
      <c r="C11" s="87">
        <v>4167.16</v>
      </c>
    </row>
    <row r="12" spans="1:3" ht="15.75">
      <c r="A12" s="12" t="s">
        <v>39</v>
      </c>
      <c r="B12" s="87">
        <v>142.268</v>
      </c>
      <c r="C12" s="87">
        <v>543.887</v>
      </c>
    </row>
    <row r="13" spans="1:3" ht="16.5" thickBot="1">
      <c r="A13" s="9" t="s">
        <v>40</v>
      </c>
      <c r="B13" s="88">
        <v>0</v>
      </c>
      <c r="C13" s="89">
        <v>0</v>
      </c>
    </row>
    <row r="14" spans="1:3" ht="15.75">
      <c r="A14" s="9" t="s">
        <v>41</v>
      </c>
      <c r="B14" s="87">
        <v>11416.611</v>
      </c>
      <c r="C14" s="87">
        <v>19611.18437559216</v>
      </c>
    </row>
    <row r="15" spans="1:3" ht="15.75">
      <c r="A15" s="9"/>
      <c r="B15" s="87"/>
      <c r="C15" s="87"/>
    </row>
    <row r="16" spans="1:3" ht="15.75">
      <c r="A16" s="9" t="s">
        <v>33</v>
      </c>
      <c r="B16" s="87">
        <v>923.986</v>
      </c>
      <c r="C16" s="87">
        <v>1903.795</v>
      </c>
    </row>
    <row r="17" spans="1:3" ht="15.75">
      <c r="A17" s="9" t="s">
        <v>138</v>
      </c>
      <c r="B17" s="87">
        <v>-6429.58</v>
      </c>
      <c r="C17" s="87">
        <v>-11889.445</v>
      </c>
    </row>
    <row r="18" spans="1:3" ht="15.75">
      <c r="A18" s="34" t="s">
        <v>139</v>
      </c>
      <c r="B18" s="87">
        <v>-3930.232</v>
      </c>
      <c r="C18" s="87">
        <v>-7961.711</v>
      </c>
    </row>
    <row r="19" spans="1:3" ht="15.75">
      <c r="A19" s="34" t="s">
        <v>140</v>
      </c>
      <c r="B19" s="87">
        <v>-2499.348</v>
      </c>
      <c r="C19" s="87">
        <v>-3927.734</v>
      </c>
    </row>
    <row r="20" spans="1:3" ht="15.75">
      <c r="A20" s="9" t="s">
        <v>141</v>
      </c>
      <c r="B20" s="87">
        <v>-2567.833</v>
      </c>
      <c r="C20" s="87">
        <v>-1952.577</v>
      </c>
    </row>
    <row r="21" spans="1:3" ht="15.75">
      <c r="A21" s="12" t="s">
        <v>142</v>
      </c>
      <c r="B21" s="87">
        <v>0</v>
      </c>
      <c r="C21" s="87">
        <v>0</v>
      </c>
    </row>
    <row r="22" spans="1:3" ht="15.75">
      <c r="A22" s="12" t="s">
        <v>42</v>
      </c>
      <c r="B22" s="87">
        <v>-207.186</v>
      </c>
      <c r="C22" s="87">
        <v>-337.076</v>
      </c>
    </row>
    <row r="23" spans="1:3" ht="16.5" thickBot="1">
      <c r="A23" s="12" t="s">
        <v>143</v>
      </c>
      <c r="B23" s="88">
        <v>0</v>
      </c>
      <c r="C23" s="89">
        <v>0</v>
      </c>
    </row>
    <row r="24" spans="1:3" ht="15.75">
      <c r="A24" s="9" t="s">
        <v>43</v>
      </c>
      <c r="B24" s="87">
        <v>3135.998</v>
      </c>
      <c r="C24" s="87">
        <v>7335.881375592161</v>
      </c>
    </row>
    <row r="25" spans="1:3" ht="16.5" thickBot="1">
      <c r="A25" s="9" t="s">
        <v>44</v>
      </c>
      <c r="B25" s="88">
        <v>-1415</v>
      </c>
      <c r="C25" s="89">
        <v>-2500</v>
      </c>
    </row>
    <row r="26" spans="1:3" ht="16.5" thickBot="1">
      <c r="A26" s="9" t="s">
        <v>35</v>
      </c>
      <c r="B26" s="90">
        <v>1720.998</v>
      </c>
      <c r="C26" s="90">
        <v>4835.881375592161</v>
      </c>
    </row>
    <row r="27" spans="1:3" ht="17.25" thickBot="1" thickTop="1">
      <c r="A27" s="122" t="s">
        <v>131</v>
      </c>
      <c r="B27" s="123"/>
      <c r="C27" s="123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maryam ebrahimi</cp:lastModifiedBy>
  <cp:lastPrinted>2021-08-30T07:57:38Z</cp:lastPrinted>
  <dcterms:created xsi:type="dcterms:W3CDTF">2010-08-18T05:06:50Z</dcterms:created>
  <dcterms:modified xsi:type="dcterms:W3CDTF">2021-08-30T08:14:20Z</dcterms:modified>
  <cp:category/>
  <cp:version/>
  <cp:contentType/>
  <cp:contentStatus/>
</cp:coreProperties>
</file>