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5" tabRatio="837" activeTab="3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6">'بانکداری الکترونیک'!$A$1:$C$12</definedName>
    <definedName name="_xlnm.Print_Area" localSheetId="2">'توزیع بخش اقصادی'!$A$1:$G$18</definedName>
    <definedName name="_xlnm.Print_Area" localSheetId="3">'کیفیت اعتباری'!$A$1:$G$11</definedName>
  </definedNames>
  <calcPr fullCalcOnLoad="1"/>
</workbook>
</file>

<file path=xl/sharedStrings.xml><?xml version="1.0" encoding="utf-8"?>
<sst xmlns="http://schemas.openxmlformats.org/spreadsheetml/2006/main" count="178" uniqueCount="150">
  <si>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</si>
  <si>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</si>
  <si>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</si>
  <si>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</si>
  <si>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</si>
  <si>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</si>
  <si>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</si>
  <si>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</si>
  <si>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</si>
  <si>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</si>
  <si>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</si>
  <si>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</si>
  <si>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</si>
  <si>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</si>
  <si>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</si>
  <si>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</si>
  <si>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</si>
  <si>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</si>
  <si>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</si>
  <si>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</si>
  <si>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</si>
  <si>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</si>
  <si>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</si>
  <si>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</si>
  <si>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</si>
  <si>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</si>
  <si>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</si>
  <si>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</si>
  <si>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</si>
  <si>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</si>
  <si>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</si>
  <si>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</si>
  <si>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</si>
  <si>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</si>
  <si>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</si>
  <si>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</si>
  <si>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</si>
  <si>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</si>
  <si>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</si>
  <si>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</si>
  <si>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</si>
  <si>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</si>
  <si>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</si>
  <si>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</si>
  <si>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</si>
  <si>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</si>
  <si>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</si>
  <si>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</si>
  <si>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</si>
  <si>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</si>
  <si>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</si>
  <si>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</si>
  <si>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</si>
  <si>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</si>
  <si>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</si>
  <si>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</si>
  <si>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</si>
  <si>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</si>
  <si>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</si>
  <si>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</si>
  <si>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</si>
  <si>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</si>
  <si>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</si>
  <si>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</si>
  <si>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</si>
  <si>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</si>
  <si>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</si>
  <si>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</si>
  <si>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</si>
  <si>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</si>
  <si>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</si>
  <si>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</si>
  <si>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</si>
  <si>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</si>
  <si>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</si>
  <si>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</si>
  <si>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</si>
  <si>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</si>
  <si>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</si>
  <si>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</si>
  <si>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</si>
  <si>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</si>
  <si>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</si>
  <si>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</si>
  <si>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</si>
  <si>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</si>
  <si>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</si>
  <si>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 xml:space="preserve">معدن </t>
  </si>
  <si>
    <t>سایر</t>
  </si>
  <si>
    <t>-</t>
  </si>
  <si>
    <t>**از تعداد 40,862 كارت بانكي صادره در سال 98،تعداد 549 كارت اعتباري در دست مشتريان مي باشد.</t>
  </si>
  <si>
    <t>**از تعداد 40,862 كارت بانكي صادره در سال 99،تعداد 721 كارت اعتباري در دست مشتريان مي باشد.</t>
  </si>
  <si>
    <t>38984**</t>
  </si>
  <si>
    <t>40862**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</si>
  <si>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خاورمیانه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</si>
  <si>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</si>
  <si>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</si>
  <si>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</si>
  <si>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</si>
  <si>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</si>
  <si>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</si>
  <si>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</si>
  <si>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</si>
  <si>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</si>
  <si>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</si>
  <si>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خاورمیانه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</si>
  <si>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</si>
  <si>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</si>
  <si>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</si>
  <si>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</si>
  <si>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</si>
  <si>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</si>
  <si>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</si>
  <si>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</si>
  <si>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</si>
  <si>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</si>
  <si>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</si>
  <si>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</si>
  <si>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</si>
  <si>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</si>
  <si>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</si>
  <si>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</si>
  <si>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</si>
  <si>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خاورمیانه
      (ارقام به ميليارد ريال)
</t>
    </r>
  </si>
  <si>
    <t xml:space="preserve"> مأخذ: تمام آمارهاي اين گزارش بر اساس اطلاعات ارسالي از جانب بانك خاورمیانه است.</t>
  </si>
  <si>
    <t>تسهیلات اعطایی به بانک‌ها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</si>
  <si>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خاورمیانه
                (ارقام به میليارد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</si>
  <si>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</si>
  <si>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</si>
  <si>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</si>
  <si>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</si>
  <si>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خاورمیانه</t>
    </r>
  </si>
  <si>
    <t xml:space="preserve">  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</si>
  <si>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خاورمیانه از فناوري بانكداري الكترونيك</t>
    </r>
  </si>
  <si>
    <r>
      <t xml:space="preserve">دستگاه‌هاي </t>
    </r>
    <r>
      <rPr>
        <sz val="10"/>
        <rFont val="Times New Roman"/>
        <family val="1"/>
      </rPr>
      <t>ATM</t>
    </r>
  </si>
  <si>
    <r>
      <t xml:space="preserve">شعب </t>
    </r>
    <r>
      <rPr>
        <sz val="10"/>
        <rFont val="Times New Roman"/>
        <family val="1"/>
      </rPr>
      <t>ONLINE</t>
    </r>
  </si>
  <si>
    <r>
      <t xml:space="preserve">دستگاه هاي </t>
    </r>
    <r>
      <rPr>
        <sz val="10"/>
        <rFont val="Times New Roman"/>
        <family val="1"/>
      </rPr>
      <t>POS</t>
    </r>
  </si>
  <si>
    <t>مأخذ: تمام آمارهاي اين گزارش بر اساس اطلاعات ارسالي از جانب بانك خاورمیانه است.</t>
  </si>
  <si>
    <t>* سابقه کار در محل بانک خاورمیانه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</si>
  <si>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خاورمیانه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</si>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</sst>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[$-409]dddd\,\ mmmm\ d\,\ yyyy"/>
    <numFmt numFmtId="194" formatCode="[$-409]h:mm:ss\ AM/PM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11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justify" wrapText="1" readingOrder="2"/>
    </xf>
    <xf numFmtId="0" fontId="4" fillId="0" borderId="12" xfId="0" applyFont="1" applyBorder="1" applyAlignment="1">
      <alignment horizontal="justify" wrapText="1" readingOrder="2"/>
    </xf>
    <xf numFmtId="3" fontId="5" fillId="0" borderId="13" xfId="0" applyNumberFormat="1" applyFont="1" applyBorder="1" applyAlignment="1">
      <alignment horizontal="center" wrapText="1" readingOrder="2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3" fontId="5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justify" vertical="center" wrapText="1" readingOrder="2"/>
    </xf>
    <xf numFmtId="3" fontId="3" fillId="0" borderId="13" xfId="0" applyNumberFormat="1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vertical="center" wrapText="1" readingOrder="2"/>
    </xf>
    <xf numFmtId="3" fontId="5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justify" vertical="top" wrapText="1" readingOrder="2"/>
    </xf>
    <xf numFmtId="3" fontId="6" fillId="0" borderId="14" xfId="0" applyNumberFormat="1" applyFont="1" applyBorder="1" applyAlignment="1">
      <alignment horizontal="center" vertical="center" wrapText="1" readingOrder="2"/>
    </xf>
    <xf numFmtId="3" fontId="5" fillId="0" borderId="14" xfId="0" applyNumberFormat="1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7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justify" vertical="center" wrapText="1" readingOrder="2"/>
    </xf>
    <xf numFmtId="0" fontId="4" fillId="0" borderId="11" xfId="0" applyFont="1" applyBorder="1" applyAlignment="1">
      <alignment horizontal="justify" vertical="top" wrapText="1" readingOrder="2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 indent="1" readingOrder="2"/>
    </xf>
    <xf numFmtId="0" fontId="4" fillId="0" borderId="21" xfId="0" applyFont="1" applyBorder="1" applyAlignment="1">
      <alignment horizontal="right" vertical="top" wrapText="1" indent="1" readingOrder="2"/>
    </xf>
    <xf numFmtId="3" fontId="5" fillId="0" borderId="22" xfId="0" applyNumberFormat="1" applyFont="1" applyBorder="1" applyAlignment="1">
      <alignment horizontal="center" wrapText="1" readingOrder="2"/>
    </xf>
    <xf numFmtId="3" fontId="5" fillId="0" borderId="23" xfId="0" applyNumberFormat="1" applyFont="1" applyBorder="1" applyAlignment="1">
      <alignment horizontal="center" wrapText="1" readingOrder="2"/>
    </xf>
    <xf numFmtId="0" fontId="4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9" fillId="33" borderId="18" xfId="0" applyFont="1" applyFill="1" applyBorder="1" applyAlignment="1">
      <alignment horizontal="center" wrapText="1" readingOrder="2"/>
    </xf>
    <xf numFmtId="178" fontId="0" fillId="0" borderId="0" xfId="42" applyNumberFormat="1" applyFont="1" applyAlignment="1">
      <alignment/>
    </xf>
    <xf numFmtId="178" fontId="10" fillId="0" borderId="14" xfId="42" applyNumberFormat="1" applyFont="1" applyFill="1" applyBorder="1" applyAlignment="1">
      <alignment horizontal="center" wrapText="1" readingOrder="2"/>
    </xf>
    <xf numFmtId="178" fontId="0" fillId="0" borderId="0" xfId="0" applyNumberFormat="1" applyAlignment="1">
      <alignment/>
    </xf>
    <xf numFmtId="3" fontId="5" fillId="0" borderId="13" xfId="42" applyNumberFormat="1" applyFont="1" applyBorder="1" applyAlignment="1">
      <alignment horizontal="center" vertical="center" wrapText="1"/>
    </xf>
    <xf numFmtId="3" fontId="5" fillId="0" borderId="14" xfId="42" applyNumberFormat="1" applyFont="1" applyBorder="1" applyAlignment="1">
      <alignment horizontal="center" vertical="center" wrapText="1"/>
    </xf>
    <xf numFmtId="3" fontId="4" fillId="0" borderId="14" xfId="42" applyNumberFormat="1" applyFont="1" applyBorder="1" applyAlignment="1">
      <alignment horizontal="center" vertical="center" wrapText="1"/>
    </xf>
    <xf numFmtId="3" fontId="4" fillId="0" borderId="13" xfId="42" applyNumberFormat="1" applyFont="1" applyBorder="1" applyAlignment="1">
      <alignment horizontal="center" vertical="center" wrapText="1"/>
    </xf>
    <xf numFmtId="3" fontId="4" fillId="0" borderId="25" xfId="42" applyNumberFormat="1" applyFont="1" applyBorder="1" applyAlignment="1">
      <alignment horizontal="center" vertical="center" wrapText="1"/>
    </xf>
    <xf numFmtId="3" fontId="4" fillId="0" borderId="26" xfId="42" applyNumberFormat="1" applyFont="1" applyBorder="1" applyAlignment="1">
      <alignment horizontal="center" vertical="center" wrapText="1"/>
    </xf>
    <xf numFmtId="3" fontId="4" fillId="0" borderId="27" xfId="42" applyNumberFormat="1" applyFont="1" applyBorder="1" applyAlignment="1">
      <alignment horizontal="center" vertical="center" wrapText="1"/>
    </xf>
    <xf numFmtId="3" fontId="5" fillId="0" borderId="27" xfId="42" applyNumberFormat="1" applyFont="1" applyBorder="1" applyAlignment="1">
      <alignment horizontal="center" vertical="center" wrapText="1"/>
    </xf>
    <xf numFmtId="3" fontId="5" fillId="0" borderId="28" xfId="42" applyNumberFormat="1" applyFont="1" applyBorder="1" applyAlignment="1">
      <alignment horizontal="center" vertical="center" wrapText="1"/>
    </xf>
    <xf numFmtId="3" fontId="4" fillId="0" borderId="29" xfId="42" applyNumberFormat="1" applyFont="1" applyBorder="1" applyAlignment="1">
      <alignment horizontal="center" vertical="center" wrapText="1"/>
    </xf>
    <xf numFmtId="1" fontId="2" fillId="33" borderId="19" xfId="42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right" indent="1" readingOrder="2"/>
    </xf>
    <xf numFmtId="0" fontId="1" fillId="0" borderId="32" xfId="0" applyFont="1" applyBorder="1" applyAlignment="1">
      <alignment horizontal="right" readingOrder="2"/>
    </xf>
    <xf numFmtId="3" fontId="5" fillId="0" borderId="22" xfId="42" applyNumberFormat="1" applyFont="1" applyBorder="1" applyAlignment="1">
      <alignment horizontal="center" wrapText="1"/>
    </xf>
    <xf numFmtId="3" fontId="5" fillId="0" borderId="14" xfId="42" applyNumberFormat="1" applyFont="1" applyBorder="1" applyAlignment="1">
      <alignment horizontal="center" wrapText="1"/>
    </xf>
    <xf numFmtId="3" fontId="5" fillId="0" borderId="14" xfId="42" applyNumberFormat="1" applyFont="1" applyBorder="1" applyAlignment="1">
      <alignment horizontal="center"/>
    </xf>
    <xf numFmtId="3" fontId="5" fillId="0" borderId="25" xfId="42" applyNumberFormat="1" applyFont="1" applyBorder="1" applyAlignment="1">
      <alignment horizontal="center"/>
    </xf>
    <xf numFmtId="3" fontId="5" fillId="0" borderId="13" xfId="42" applyNumberFormat="1" applyFont="1" applyBorder="1" applyAlignment="1">
      <alignment horizontal="center" wrapText="1"/>
    </xf>
    <xf numFmtId="3" fontId="5" fillId="0" borderId="16" xfId="42" applyNumberFormat="1" applyFont="1" applyBorder="1" applyAlignment="1">
      <alignment horizontal="center" wrapText="1"/>
    </xf>
    <xf numFmtId="3" fontId="5" fillId="0" borderId="23" xfId="42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 readingOrder="2"/>
    </xf>
    <xf numFmtId="3" fontId="5" fillId="0" borderId="33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3" fontId="5" fillId="0" borderId="34" xfId="0" applyNumberFormat="1" applyFont="1" applyBorder="1" applyAlignment="1">
      <alignment horizontal="center" wrapText="1" readingOrder="2"/>
    </xf>
    <xf numFmtId="0" fontId="11" fillId="0" borderId="11" xfId="0" applyFont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center" vertical="center" textRotation="180" wrapText="1" readingOrder="2"/>
    </xf>
    <xf numFmtId="0" fontId="4" fillId="33" borderId="17" xfId="0" applyFont="1" applyFill="1" applyBorder="1" applyAlignment="1">
      <alignment horizontal="center" vertical="center" textRotation="180" wrapText="1" readingOrder="2"/>
    </xf>
    <xf numFmtId="0" fontId="4" fillId="33" borderId="36" xfId="0" applyFont="1" applyFill="1" applyBorder="1" applyAlignment="1">
      <alignment horizontal="center" vertical="center" textRotation="180" wrapText="1" readingOrder="2"/>
    </xf>
    <xf numFmtId="3" fontId="5" fillId="0" borderId="37" xfId="0" applyNumberFormat="1" applyFont="1" applyBorder="1" applyAlignment="1">
      <alignment horizontal="center" wrapText="1" readingOrder="2"/>
    </xf>
    <xf numFmtId="3" fontId="5" fillId="0" borderId="38" xfId="0" applyNumberFormat="1" applyFont="1" applyBorder="1" applyAlignment="1">
      <alignment horizontal="center" wrapText="1" readingOrder="2"/>
    </xf>
    <xf numFmtId="3" fontId="5" fillId="0" borderId="39" xfId="0" applyNumberFormat="1" applyFont="1" applyBorder="1" applyAlignment="1">
      <alignment horizontal="center" wrapText="1" readingOrder="2"/>
    </xf>
    <xf numFmtId="3" fontId="5" fillId="0" borderId="40" xfId="0" applyNumberFormat="1" applyFont="1" applyBorder="1" applyAlignment="1">
      <alignment horizontal="center" wrapText="1" readingOrder="2"/>
    </xf>
    <xf numFmtId="3" fontId="5" fillId="0" borderId="41" xfId="0" applyNumberFormat="1" applyFont="1" applyBorder="1" applyAlignment="1">
      <alignment horizontal="center" wrapText="1" readingOrder="2"/>
    </xf>
    <xf numFmtId="3" fontId="5" fillId="0" borderId="42" xfId="0" applyNumberFormat="1" applyFont="1" applyBorder="1" applyAlignment="1">
      <alignment horizontal="center" wrapText="1" readingOrder="2"/>
    </xf>
    <xf numFmtId="3" fontId="5" fillId="0" borderId="43" xfId="0" applyNumberFormat="1" applyFont="1" applyBorder="1" applyAlignment="1">
      <alignment horizontal="center" wrapText="1" readingOrder="2"/>
    </xf>
    <xf numFmtId="3" fontId="5" fillId="0" borderId="44" xfId="0" applyNumberFormat="1" applyFont="1" applyBorder="1" applyAlignment="1">
      <alignment horizontal="center" wrapText="1" readingOrder="2"/>
    </xf>
    <xf numFmtId="3" fontId="5" fillId="0" borderId="45" xfId="0" applyNumberFormat="1" applyFont="1" applyBorder="1" applyAlignment="1">
      <alignment horizontal="center" wrapText="1" readingOrder="2"/>
    </xf>
    <xf numFmtId="3" fontId="5" fillId="0" borderId="46" xfId="0" applyNumberFormat="1" applyFont="1" applyBorder="1" applyAlignment="1">
      <alignment horizontal="center" wrapText="1" readingOrder="2"/>
    </xf>
    <xf numFmtId="3" fontId="5" fillId="0" borderId="47" xfId="57" applyNumberFormat="1" applyFont="1" applyBorder="1" applyAlignment="1">
      <alignment horizontal="center" shrinkToFit="1" readingOrder="2"/>
      <protection/>
    </xf>
    <xf numFmtId="3" fontId="6" fillId="0" borderId="47" xfId="0" applyNumberFormat="1" applyFont="1" applyBorder="1" applyAlignment="1">
      <alignment horizontal="center" shrinkToFit="1"/>
    </xf>
    <xf numFmtId="3" fontId="5" fillId="0" borderId="48" xfId="0" applyNumberFormat="1" applyFont="1" applyBorder="1" applyAlignment="1">
      <alignment horizontal="center" wrapText="1" readingOrder="2"/>
    </xf>
    <xf numFmtId="3" fontId="5" fillId="0" borderId="49" xfId="0" applyNumberFormat="1" applyFont="1" applyBorder="1" applyAlignment="1">
      <alignment horizontal="center" wrapText="1" readingOrder="2"/>
    </xf>
    <xf numFmtId="3" fontId="5" fillId="0" borderId="50" xfId="0" applyNumberFormat="1" applyFont="1" applyBorder="1" applyAlignment="1">
      <alignment horizontal="center" wrapText="1" readingOrder="2"/>
    </xf>
    <xf numFmtId="3" fontId="5" fillId="0" borderId="51" xfId="0" applyNumberFormat="1" applyFont="1" applyBorder="1" applyAlignment="1">
      <alignment horizontal="center" wrapText="1" readingOrder="2"/>
    </xf>
    <xf numFmtId="3" fontId="5" fillId="0" borderId="29" xfId="42" applyNumberFormat="1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/>
    </xf>
    <xf numFmtId="0" fontId="0" fillId="0" borderId="52" xfId="0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right" wrapText="1"/>
    </xf>
    <xf numFmtId="0" fontId="4" fillId="0" borderId="53" xfId="0" applyFont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right" vertical="top" wrapText="1" readingOrder="2"/>
    </xf>
    <xf numFmtId="0" fontId="4" fillId="0" borderId="53" xfId="0" applyFont="1" applyBorder="1" applyAlignment="1">
      <alignment horizontal="right" readingOrder="2"/>
    </xf>
    <xf numFmtId="0" fontId="4" fillId="0" borderId="55" xfId="0" applyFont="1" applyBorder="1" applyAlignment="1">
      <alignment horizontal="center" wrapText="1" readingOrder="2"/>
    </xf>
    <xf numFmtId="0" fontId="4" fillId="0" borderId="47" xfId="0" applyFont="1" applyBorder="1" applyAlignment="1">
      <alignment horizontal="center" wrapText="1" readingOrder="2"/>
    </xf>
    <xf numFmtId="0" fontId="1" fillId="0" borderId="56" xfId="0" applyFont="1" applyBorder="1" applyAlignment="1">
      <alignment horizontal="center" wrapText="1" readingOrder="2"/>
    </xf>
    <xf numFmtId="0" fontId="1" fillId="0" borderId="52" xfId="0" applyFont="1" applyBorder="1" applyAlignment="1">
      <alignment horizontal="center" wrapText="1" readingOrder="2"/>
    </xf>
    <xf numFmtId="0" fontId="4" fillId="33" borderId="57" xfId="0" applyFont="1" applyFill="1" applyBorder="1" applyAlignment="1">
      <alignment horizontal="center" vertical="center" textRotation="180" wrapText="1" readingOrder="2"/>
    </xf>
    <xf numFmtId="0" fontId="4" fillId="33" borderId="35" xfId="0" applyFont="1" applyFill="1" applyBorder="1" applyAlignment="1">
      <alignment horizontal="center" vertical="center" textRotation="180" wrapText="1" readingOrder="2"/>
    </xf>
    <xf numFmtId="0" fontId="4" fillId="33" borderId="58" xfId="0" applyFont="1" applyFill="1" applyBorder="1" applyAlignment="1">
      <alignment horizontal="center" vertical="center" textRotation="180" wrapText="1" readingOrder="2"/>
    </xf>
    <xf numFmtId="0" fontId="4" fillId="33" borderId="59" xfId="0" applyFont="1" applyFill="1" applyBorder="1" applyAlignment="1">
      <alignment horizontal="center" vertical="center" textRotation="180" wrapText="1" readingOrder="2"/>
    </xf>
    <xf numFmtId="0" fontId="4" fillId="0" borderId="60" xfId="0" applyFont="1" applyBorder="1" applyAlignment="1">
      <alignment horizontal="center" wrapText="1" readingOrder="2"/>
    </xf>
    <xf numFmtId="0" fontId="4" fillId="33" borderId="61" xfId="0" applyFont="1" applyFill="1" applyBorder="1" applyAlignment="1">
      <alignment horizontal="center" vertical="center" textRotation="180" wrapText="1" readingOrder="2"/>
    </xf>
    <xf numFmtId="0" fontId="4" fillId="33" borderId="62" xfId="0" applyFont="1" applyFill="1" applyBorder="1" applyAlignment="1">
      <alignment horizontal="center" vertical="center" textRotation="180" wrapText="1" readingOrder="2"/>
    </xf>
    <xf numFmtId="0" fontId="4" fillId="0" borderId="31" xfId="0" applyFont="1" applyBorder="1" applyAlignment="1">
      <alignment horizontal="center" wrapText="1" readingOrder="2"/>
    </xf>
    <xf numFmtId="0" fontId="4" fillId="0" borderId="53" xfId="0" applyFont="1" applyBorder="1" applyAlignment="1">
      <alignment horizontal="center" wrapText="1" readingOrder="2"/>
    </xf>
    <xf numFmtId="187" fontId="4" fillId="0" borderId="52" xfId="0" applyNumberFormat="1" applyFont="1" applyBorder="1" applyAlignment="1">
      <alignment horizontal="center" vertical="center" wrapText="1"/>
    </xf>
    <xf numFmtId="187" fontId="4" fillId="0" borderId="5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0">
      <selection activeCell="C3" sqref="B3:C21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bestFit="1" customWidth="1"/>
  </cols>
  <sheetData>
    <row r="1" spans="1:3" ht="42.75" customHeight="1" thickBot="1">
      <c r="A1" s="92" t="s">
        <v>94</v>
      </c>
      <c r="B1" s="93"/>
      <c r="C1" s="93"/>
    </row>
    <row r="2" spans="1:3" ht="17.25" thickBot="1" thickTop="1">
      <c r="A2" s="22" t="s">
        <v>0</v>
      </c>
      <c r="B2" s="23">
        <v>1398</v>
      </c>
      <c r="C2" s="23">
        <v>1399</v>
      </c>
    </row>
    <row r="3" spans="1:3" ht="16.5" thickTop="1">
      <c r="A3" s="10" t="s">
        <v>95</v>
      </c>
      <c r="B3" s="4"/>
      <c r="C3" s="34"/>
    </row>
    <row r="4" spans="1:3" ht="15.75">
      <c r="A4" s="36" t="s">
        <v>63</v>
      </c>
      <c r="B4" s="4">
        <v>21931.318</v>
      </c>
      <c r="C4" s="19">
        <v>35327.13</v>
      </c>
    </row>
    <row r="5" spans="1:3" ht="15.75">
      <c r="A5" s="36" t="s">
        <v>96</v>
      </c>
      <c r="B5" s="4">
        <v>18749.025</v>
      </c>
      <c r="C5" s="19">
        <v>42279.997</v>
      </c>
    </row>
    <row r="6" spans="1:3" ht="15.75">
      <c r="A6" s="36" t="s">
        <v>64</v>
      </c>
      <c r="B6" s="4">
        <v>0</v>
      </c>
      <c r="C6" s="19">
        <v>0</v>
      </c>
    </row>
    <row r="7" spans="1:3" ht="15.75">
      <c r="A7" s="36" t="s">
        <v>65</v>
      </c>
      <c r="B7" s="4">
        <v>0</v>
      </c>
      <c r="C7" s="19">
        <v>0</v>
      </c>
    </row>
    <row r="8" spans="1:3" ht="15.75">
      <c r="A8" s="36" t="s">
        <v>97</v>
      </c>
      <c r="B8" s="4">
        <v>117637.578</v>
      </c>
      <c r="C8" s="19">
        <v>239995.924</v>
      </c>
    </row>
    <row r="9" spans="1:3" ht="14.25" customHeight="1">
      <c r="A9" s="36" t="s">
        <v>98</v>
      </c>
      <c r="B9" s="4">
        <v>27968.817</v>
      </c>
      <c r="C9" s="19">
        <v>49211.785</v>
      </c>
    </row>
    <row r="10" spans="1:3" ht="14.25" customHeight="1">
      <c r="A10" s="36" t="s">
        <v>70</v>
      </c>
      <c r="B10" s="4">
        <v>324.511</v>
      </c>
      <c r="C10" s="19">
        <v>1380.008</v>
      </c>
    </row>
    <row r="11" spans="1:3" ht="16.5" customHeight="1">
      <c r="A11" s="36" t="s">
        <v>99</v>
      </c>
      <c r="B11" s="4">
        <v>4209.121</v>
      </c>
      <c r="C11" s="19">
        <v>6573.914</v>
      </c>
    </row>
    <row r="12" spans="1:3" ht="15.75">
      <c r="A12" s="36" t="s">
        <v>100</v>
      </c>
      <c r="B12" s="4">
        <v>3817.471</v>
      </c>
      <c r="C12" s="19">
        <v>3856.98</v>
      </c>
    </row>
    <row r="13" spans="1:3" ht="15.75">
      <c r="A13" s="36" t="s">
        <v>101</v>
      </c>
      <c r="B13" s="4">
        <v>228.344</v>
      </c>
      <c r="C13" s="19">
        <v>300.652</v>
      </c>
    </row>
    <row r="14" spans="1:3" ht="15.75">
      <c r="A14" s="36" t="s">
        <v>66</v>
      </c>
      <c r="B14" s="4">
        <v>11047.915</v>
      </c>
      <c r="C14" s="19">
        <v>21340.048</v>
      </c>
    </row>
    <row r="15" spans="1:3" ht="16.5" thickBot="1">
      <c r="A15" s="36" t="s">
        <v>102</v>
      </c>
      <c r="B15" s="4">
        <v>2055.71</v>
      </c>
      <c r="C15" s="19">
        <v>2724.583</v>
      </c>
    </row>
    <row r="16" spans="1:3" ht="16.5" thickBot="1">
      <c r="A16" s="7" t="s">
        <v>103</v>
      </c>
      <c r="B16" s="35">
        <v>207969.81000000003</v>
      </c>
      <c r="C16" s="35">
        <v>402991.02099999995</v>
      </c>
    </row>
    <row r="17" spans="1:3" ht="16.5" thickTop="1">
      <c r="A17" s="7" t="s">
        <v>1</v>
      </c>
      <c r="B17" s="12"/>
      <c r="C17" s="18"/>
    </row>
    <row r="18" spans="1:3" ht="12.75" customHeight="1">
      <c r="A18" s="13" t="s">
        <v>2</v>
      </c>
      <c r="B18" s="14">
        <v>5228.882</v>
      </c>
      <c r="C18" s="14">
        <v>1144.39</v>
      </c>
    </row>
    <row r="19" spans="1:3" ht="15.75">
      <c r="A19" s="8" t="s">
        <v>67</v>
      </c>
      <c r="B19" s="9">
        <v>54040.606</v>
      </c>
      <c r="C19" s="19">
        <v>92753.012</v>
      </c>
    </row>
    <row r="20" spans="1:3" ht="15.75">
      <c r="A20" s="11" t="s">
        <v>68</v>
      </c>
      <c r="B20" s="9">
        <v>3382.866</v>
      </c>
      <c r="C20" s="19">
        <v>3457.017</v>
      </c>
    </row>
    <row r="21" spans="1:3" ht="16.5" thickBot="1">
      <c r="A21" s="11" t="s">
        <v>69</v>
      </c>
      <c r="B21" s="9">
        <v>40.688</v>
      </c>
      <c r="C21" s="19">
        <v>10474.848</v>
      </c>
    </row>
    <row r="22" spans="1:3" ht="16.5" thickTop="1">
      <c r="A22" s="94" t="s">
        <v>104</v>
      </c>
      <c r="B22" s="94"/>
      <c r="C22" s="94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22">
      <selection activeCell="A7" sqref="A7"/>
    </sheetView>
  </sheetViews>
  <sheetFormatPr defaultColWidth="9.140625" defaultRowHeight="12.75"/>
  <cols>
    <col min="1" max="1" width="52.28125" style="0" bestFit="1" customWidth="1"/>
    <col min="2" max="3" width="12.421875" style="41" bestFit="1" customWidth="1"/>
    <col min="4" max="4" width="5.57421875" style="0" customWidth="1"/>
    <col min="5" max="5" width="17.140625" style="0" customWidth="1"/>
  </cols>
  <sheetData>
    <row r="1" spans="1:3" ht="38.25" customHeight="1" thickBot="1">
      <c r="A1" s="95" t="s">
        <v>105</v>
      </c>
      <c r="B1" s="96"/>
      <c r="C1" s="96"/>
    </row>
    <row r="2" spans="1:3" ht="17.25" thickBot="1" thickTop="1">
      <c r="A2" s="24" t="s">
        <v>0</v>
      </c>
      <c r="B2" s="54">
        <v>1398</v>
      </c>
      <c r="C2" s="54">
        <v>1399</v>
      </c>
    </row>
    <row r="3" spans="1:3" ht="16.5" thickTop="1">
      <c r="A3" s="37" t="s">
        <v>106</v>
      </c>
      <c r="B3" s="44"/>
      <c r="C3" s="45"/>
    </row>
    <row r="4" spans="1:3" ht="15.75">
      <c r="A4" s="32" t="s">
        <v>107</v>
      </c>
      <c r="B4" s="44">
        <v>1547.29</v>
      </c>
      <c r="C4" s="45">
        <v>13020.497</v>
      </c>
    </row>
    <row r="5" spans="1:3" ht="15.75">
      <c r="A5" s="32" t="s">
        <v>71</v>
      </c>
      <c r="B5" s="44">
        <v>40500.724</v>
      </c>
      <c r="C5" s="45">
        <v>84033.744</v>
      </c>
    </row>
    <row r="6" spans="1:3" ht="15.75">
      <c r="A6" s="32" t="s">
        <v>72</v>
      </c>
      <c r="B6" s="44">
        <v>19.279</v>
      </c>
      <c r="C6" s="45">
        <v>47.109</v>
      </c>
    </row>
    <row r="7" spans="1:3" ht="15.75">
      <c r="A7" s="32" t="s">
        <v>73</v>
      </c>
      <c r="B7" s="44">
        <v>0</v>
      </c>
      <c r="C7" s="45">
        <v>0</v>
      </c>
    </row>
    <row r="8" spans="1:3" ht="15.75">
      <c r="A8" s="32" t="s">
        <v>82</v>
      </c>
      <c r="B8" s="44">
        <v>1811.737</v>
      </c>
      <c r="C8" s="45">
        <v>2843.205</v>
      </c>
    </row>
    <row r="9" spans="1:5" ht="15.75" customHeight="1">
      <c r="A9" s="32" t="s">
        <v>108</v>
      </c>
      <c r="B9" s="44">
        <v>7535.686</v>
      </c>
      <c r="C9" s="45">
        <v>11380.04</v>
      </c>
      <c r="E9" s="15"/>
    </row>
    <row r="10" spans="1:3" ht="16.5" thickBot="1">
      <c r="A10" s="33" t="s">
        <v>74</v>
      </c>
      <c r="B10" s="46">
        <v>153.181</v>
      </c>
      <c r="C10" s="47">
        <v>227.439</v>
      </c>
    </row>
    <row r="11" spans="1:5" ht="16.5" thickBot="1">
      <c r="A11" s="38" t="s">
        <v>109</v>
      </c>
      <c r="B11" s="48">
        <v>51567.897000000004</v>
      </c>
      <c r="C11" s="48">
        <v>111552.034</v>
      </c>
      <c r="E11" s="15"/>
    </row>
    <row r="12" spans="1:5" ht="15.75">
      <c r="A12" s="38"/>
      <c r="B12" s="46"/>
      <c r="C12" s="47"/>
      <c r="E12" s="15"/>
    </row>
    <row r="13" spans="1:5" ht="15.75">
      <c r="A13" s="38" t="s">
        <v>110</v>
      </c>
      <c r="B13" s="46"/>
      <c r="C13" s="47"/>
      <c r="E13" s="15"/>
    </row>
    <row r="14" spans="1:5" ht="15.75">
      <c r="A14" s="33" t="s">
        <v>111</v>
      </c>
      <c r="B14" s="46">
        <v>133738.396</v>
      </c>
      <c r="C14" s="47">
        <v>248855.995</v>
      </c>
      <c r="E14" s="15"/>
    </row>
    <row r="15" spans="1:5" ht="16.5" thickBot="1">
      <c r="A15" s="33" t="s">
        <v>112</v>
      </c>
      <c r="B15" s="46">
        <v>1039.943</v>
      </c>
      <c r="C15" s="47">
        <v>4753.874</v>
      </c>
      <c r="D15" s="15"/>
      <c r="E15" s="15"/>
    </row>
    <row r="16" spans="1:5" ht="16.5" thickBot="1">
      <c r="A16" s="38" t="s">
        <v>113</v>
      </c>
      <c r="B16" s="48">
        <v>134778.339</v>
      </c>
      <c r="C16" s="48">
        <v>253609.869</v>
      </c>
      <c r="E16" s="15"/>
    </row>
    <row r="17" spans="1:3" ht="16.5" thickBot="1">
      <c r="A17" s="38" t="s">
        <v>114</v>
      </c>
      <c r="B17" s="48">
        <v>186346.236</v>
      </c>
      <c r="C17" s="48">
        <v>365161.903</v>
      </c>
    </row>
    <row r="18" spans="1:3" ht="15.75">
      <c r="A18" s="38"/>
      <c r="B18" s="49"/>
      <c r="C18" s="47"/>
    </row>
    <row r="19" spans="1:3" ht="15.75">
      <c r="A19" s="38" t="s">
        <v>3</v>
      </c>
      <c r="B19" s="50"/>
      <c r="C19" s="47"/>
    </row>
    <row r="20" spans="1:3" ht="15.75">
      <c r="A20" s="33" t="s">
        <v>75</v>
      </c>
      <c r="B20" s="50">
        <v>10000</v>
      </c>
      <c r="C20" s="47">
        <v>15000</v>
      </c>
    </row>
    <row r="21" spans="1:3" ht="15.75">
      <c r="A21" s="33" t="s">
        <v>76</v>
      </c>
      <c r="B21" s="51">
        <v>0</v>
      </c>
      <c r="C21" s="44">
        <v>0</v>
      </c>
    </row>
    <row r="22" spans="1:3" ht="15.75">
      <c r="A22" s="33" t="s">
        <v>77</v>
      </c>
      <c r="B22" s="51">
        <v>0</v>
      </c>
      <c r="C22" s="44">
        <v>0</v>
      </c>
    </row>
    <row r="23" spans="1:3" ht="15.75">
      <c r="A23" s="33" t="s">
        <v>83</v>
      </c>
      <c r="B23" s="50">
        <v>3444.04</v>
      </c>
      <c r="C23" s="47">
        <v>5938.045</v>
      </c>
    </row>
    <row r="24" spans="1:3" ht="15.75">
      <c r="A24" s="33" t="s">
        <v>115</v>
      </c>
      <c r="B24" s="51">
        <v>0</v>
      </c>
      <c r="C24" s="44">
        <v>0</v>
      </c>
    </row>
    <row r="25" spans="1:3" ht="15.75">
      <c r="A25" s="33" t="s">
        <v>116</v>
      </c>
      <c r="B25" s="51">
        <v>0</v>
      </c>
      <c r="C25" s="44">
        <v>0</v>
      </c>
    </row>
    <row r="26" spans="1:3" ht="15.75">
      <c r="A26" s="33" t="s">
        <v>78</v>
      </c>
      <c r="B26" s="50">
        <v>53.268</v>
      </c>
      <c r="C26" s="47">
        <v>1632.111</v>
      </c>
    </row>
    <row r="27" spans="1:3" ht="15.75">
      <c r="A27" s="33" t="s">
        <v>79</v>
      </c>
      <c r="B27" s="50">
        <v>8126.266</v>
      </c>
      <c r="C27" s="47">
        <v>15258.962</v>
      </c>
    </row>
    <row r="28" spans="1:3" ht="16.5" thickBot="1">
      <c r="A28" s="33" t="s">
        <v>80</v>
      </c>
      <c r="B28" s="52">
        <v>0</v>
      </c>
      <c r="C28" s="44">
        <v>0</v>
      </c>
    </row>
    <row r="29" spans="1:3" ht="16.5" thickBot="1">
      <c r="A29" s="38" t="s">
        <v>81</v>
      </c>
      <c r="B29" s="48">
        <v>21623.574</v>
      </c>
      <c r="C29" s="48">
        <v>37829.118</v>
      </c>
    </row>
    <row r="30" spans="1:3" ht="19.5" customHeight="1" thickBot="1">
      <c r="A30" s="39" t="s">
        <v>117</v>
      </c>
      <c r="B30" s="53">
        <v>207969.81</v>
      </c>
      <c r="C30" s="53">
        <v>402991.021</v>
      </c>
    </row>
    <row r="31" spans="1:3" ht="16.5" thickTop="1">
      <c r="A31" s="94" t="s">
        <v>104</v>
      </c>
      <c r="B31" s="94"/>
      <c r="C31" s="94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rightToLeft="1" view="pageBreakPreview" zoomScale="96" zoomScaleSheetLayoutView="96" zoomScalePageLayoutView="0" workbookViewId="0" topLeftCell="A1">
      <selection activeCell="E11" sqref="E11"/>
    </sheetView>
  </sheetViews>
  <sheetFormatPr defaultColWidth="9.140625" defaultRowHeight="12.75"/>
  <cols>
    <col min="1" max="1" width="42.421875" style="0" bestFit="1" customWidth="1"/>
    <col min="2" max="3" width="17.28125" style="0" bestFit="1" customWidth="1"/>
    <col min="4" max="4" width="18.00390625" style="0" bestFit="1" customWidth="1"/>
    <col min="5" max="5" width="12.8515625" style="0" bestFit="1" customWidth="1"/>
    <col min="6" max="6" width="17.7109375" style="0" customWidth="1"/>
    <col min="7" max="7" width="20.8515625" style="0" customWidth="1"/>
  </cols>
  <sheetData>
    <row r="1" spans="1:7" ht="57" customHeight="1" thickBot="1">
      <c r="A1" s="92" t="s">
        <v>122</v>
      </c>
      <c r="B1" s="92"/>
      <c r="C1" s="92"/>
      <c r="D1" s="92"/>
      <c r="E1" s="92"/>
      <c r="F1" s="92"/>
      <c r="G1" s="92"/>
    </row>
    <row r="2" spans="1:7" ht="44.25" customHeight="1" thickBot="1" thickTop="1">
      <c r="A2" s="55"/>
      <c r="B2" s="97" t="s">
        <v>84</v>
      </c>
      <c r="C2" s="98"/>
      <c r="D2" s="97" t="s">
        <v>118</v>
      </c>
      <c r="E2" s="98"/>
      <c r="F2" s="97" t="s">
        <v>119</v>
      </c>
      <c r="G2" s="98"/>
    </row>
    <row r="3" spans="1:7" ht="22.5" thickBot="1" thickTop="1">
      <c r="A3" s="40" t="s">
        <v>85</v>
      </c>
      <c r="B3" s="25">
        <v>1398</v>
      </c>
      <c r="C3" s="25">
        <v>1399</v>
      </c>
      <c r="D3" s="25">
        <v>1398</v>
      </c>
      <c r="E3" s="25">
        <v>1399</v>
      </c>
      <c r="F3" s="25">
        <v>1398</v>
      </c>
      <c r="G3" s="25">
        <v>1399</v>
      </c>
    </row>
    <row r="4" spans="1:7" ht="16.5" thickTop="1">
      <c r="A4" s="56" t="s">
        <v>53</v>
      </c>
      <c r="B4" s="60">
        <v>117637.578</v>
      </c>
      <c r="C4" s="60">
        <v>239995.924</v>
      </c>
      <c r="D4" s="60">
        <v>468</v>
      </c>
      <c r="E4" s="60">
        <v>1157.61</v>
      </c>
      <c r="F4" s="60">
        <v>59269.488</v>
      </c>
      <c r="G4" s="60">
        <v>93897.402</v>
      </c>
    </row>
    <row r="5" spans="1:7" ht="15.75">
      <c r="A5" s="57" t="s">
        <v>120</v>
      </c>
      <c r="B5" s="61"/>
      <c r="C5" s="61"/>
      <c r="D5" s="61"/>
      <c r="E5" s="61"/>
      <c r="F5" s="61"/>
      <c r="G5" s="61"/>
    </row>
    <row r="6" spans="1:7" ht="15.75">
      <c r="A6" s="33" t="s">
        <v>54</v>
      </c>
      <c r="B6" s="61">
        <v>84646.624</v>
      </c>
      <c r="C6" s="61">
        <v>174786.435</v>
      </c>
      <c r="D6" s="61">
        <v>0</v>
      </c>
      <c r="E6" s="61">
        <v>0</v>
      </c>
      <c r="F6" s="61">
        <v>7352.999</v>
      </c>
      <c r="G6" s="61">
        <v>21664.272</v>
      </c>
    </row>
    <row r="7" spans="1:7" ht="15.75">
      <c r="A7" s="33" t="s">
        <v>55</v>
      </c>
      <c r="B7" s="61">
        <v>2955.803</v>
      </c>
      <c r="C7" s="61">
        <v>3931.632</v>
      </c>
      <c r="D7" s="61">
        <v>0</v>
      </c>
      <c r="E7" s="61">
        <v>0</v>
      </c>
      <c r="F7" s="61">
        <v>27807.373</v>
      </c>
      <c r="G7" s="61">
        <v>31002.611</v>
      </c>
    </row>
    <row r="8" spans="1:7" ht="15.75">
      <c r="A8" s="33" t="s">
        <v>56</v>
      </c>
      <c r="B8" s="61">
        <v>17641.86</v>
      </c>
      <c r="C8" s="61">
        <v>33905.86</v>
      </c>
      <c r="D8" s="61">
        <v>0</v>
      </c>
      <c r="E8" s="61">
        <v>0</v>
      </c>
      <c r="F8" s="61">
        <v>5422.568</v>
      </c>
      <c r="G8" s="61">
        <v>13975.372</v>
      </c>
    </row>
    <row r="9" spans="1:7" ht="15.75" customHeight="1">
      <c r="A9" s="33" t="s">
        <v>57</v>
      </c>
      <c r="B9" s="61">
        <v>7877.377</v>
      </c>
      <c r="C9" s="61">
        <v>23234.26</v>
      </c>
      <c r="D9" s="61">
        <v>468</v>
      </c>
      <c r="E9" s="61">
        <v>1157.61</v>
      </c>
      <c r="F9" s="61">
        <v>16149.464</v>
      </c>
      <c r="G9" s="61">
        <v>21926.054</v>
      </c>
    </row>
    <row r="10" spans="1:8" ht="17.25">
      <c r="A10" s="33" t="s">
        <v>58</v>
      </c>
      <c r="B10" s="61">
        <v>510.228</v>
      </c>
      <c r="C10" s="61">
        <v>230.734</v>
      </c>
      <c r="D10" s="61">
        <v>0</v>
      </c>
      <c r="E10" s="61">
        <v>0</v>
      </c>
      <c r="F10" s="61">
        <v>0</v>
      </c>
      <c r="G10" s="61">
        <v>1.26</v>
      </c>
      <c r="H10" s="42"/>
    </row>
    <row r="11" spans="1:7" ht="15.75">
      <c r="A11" s="33" t="s">
        <v>87</v>
      </c>
      <c r="B11" s="61">
        <v>0</v>
      </c>
      <c r="C11" s="61">
        <v>278.81</v>
      </c>
      <c r="D11" s="61">
        <v>0</v>
      </c>
      <c r="E11" s="61">
        <v>0</v>
      </c>
      <c r="F11" s="61">
        <v>2432.55</v>
      </c>
      <c r="G11" s="61">
        <v>5199.037</v>
      </c>
    </row>
    <row r="12" spans="1:7" ht="15.75">
      <c r="A12" s="33" t="s">
        <v>121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ht="16.5" thickBot="1">
      <c r="A13" s="58" t="s">
        <v>88</v>
      </c>
      <c r="B13" s="62">
        <v>4005.686</v>
      </c>
      <c r="C13" s="62">
        <v>3628.193</v>
      </c>
      <c r="D13" s="62">
        <v>0</v>
      </c>
      <c r="E13" s="62">
        <v>0</v>
      </c>
      <c r="F13" s="62">
        <v>104.534</v>
      </c>
      <c r="G13" s="62">
        <v>128.796</v>
      </c>
    </row>
    <row r="14" spans="1:7" ht="16.5" thickBot="1">
      <c r="A14" s="59" t="s">
        <v>62</v>
      </c>
      <c r="B14" s="63">
        <v>117637.578</v>
      </c>
      <c r="C14" s="63">
        <v>239995.92400000003</v>
      </c>
      <c r="D14" s="63">
        <v>468</v>
      </c>
      <c r="E14" s="63">
        <v>1157.61</v>
      </c>
      <c r="F14" s="63">
        <v>59269.488000000005</v>
      </c>
      <c r="G14" s="63">
        <v>93897.402</v>
      </c>
    </row>
    <row r="15" spans="1:7" ht="15.75">
      <c r="A15" s="57" t="s">
        <v>59</v>
      </c>
      <c r="B15" s="62"/>
      <c r="C15" s="62"/>
      <c r="D15" s="62"/>
      <c r="E15" s="62"/>
      <c r="F15" s="62"/>
      <c r="G15" s="62"/>
    </row>
    <row r="16" spans="1:7" ht="15.75">
      <c r="A16" s="33" t="s">
        <v>60</v>
      </c>
      <c r="B16" s="62">
        <v>117636.316</v>
      </c>
      <c r="C16" s="62">
        <v>239994.775</v>
      </c>
      <c r="D16" s="62">
        <v>468.103</v>
      </c>
      <c r="E16" s="62">
        <v>1157.61</v>
      </c>
      <c r="F16" s="62">
        <v>59269.488</v>
      </c>
      <c r="G16" s="62">
        <v>93897.402</v>
      </c>
    </row>
    <row r="17" spans="1:7" ht="16.5" thickBot="1">
      <c r="A17" s="33" t="s">
        <v>61</v>
      </c>
      <c r="B17" s="62">
        <v>1.262</v>
      </c>
      <c r="C17" s="62">
        <v>1.149</v>
      </c>
      <c r="D17" s="62">
        <v>0</v>
      </c>
      <c r="E17" s="62">
        <v>0</v>
      </c>
      <c r="F17" s="62">
        <v>0</v>
      </c>
      <c r="G17" s="62">
        <v>0</v>
      </c>
    </row>
    <row r="18" spans="1:7" ht="16.5" thickTop="1">
      <c r="A18" s="94" t="s">
        <v>104</v>
      </c>
      <c r="B18" s="94"/>
      <c r="C18" s="94"/>
      <c r="D18" s="94"/>
      <c r="E18" s="94"/>
      <c r="F18" s="94"/>
      <c r="G18" s="94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tabSelected="1"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4.28125" style="0" bestFit="1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9" t="s">
        <v>123</v>
      </c>
      <c r="B1" s="99"/>
      <c r="C1" s="99"/>
      <c r="D1" s="99"/>
      <c r="E1" s="99"/>
      <c r="F1" s="99"/>
      <c r="G1" s="99"/>
    </row>
    <row r="2" spans="1:7" ht="17.25" thickBot="1" thickTop="1">
      <c r="A2" s="31"/>
      <c r="B2" s="97" t="s">
        <v>125</v>
      </c>
      <c r="C2" s="98"/>
      <c r="D2" s="97" t="s">
        <v>52</v>
      </c>
      <c r="E2" s="98"/>
      <c r="F2" s="97" t="s">
        <v>119</v>
      </c>
      <c r="G2" s="98"/>
    </row>
    <row r="3" spans="1:7" ht="17.25" thickBot="1" thickTop="1">
      <c r="A3" s="26" t="s">
        <v>4</v>
      </c>
      <c r="B3" s="25">
        <v>1398</v>
      </c>
      <c r="C3" s="25">
        <v>1399</v>
      </c>
      <c r="D3" s="25">
        <v>1398</v>
      </c>
      <c r="E3" s="25">
        <v>1399</v>
      </c>
      <c r="F3" s="25">
        <v>1398</v>
      </c>
      <c r="G3" s="25">
        <v>1399</v>
      </c>
    </row>
    <row r="4" spans="1:7" ht="16.5" thickTop="1">
      <c r="A4" s="17" t="s">
        <v>45</v>
      </c>
      <c r="B4" s="64">
        <v>0</v>
      </c>
      <c r="C4" s="64">
        <v>0</v>
      </c>
      <c r="D4" s="64">
        <v>116672.439</v>
      </c>
      <c r="E4" s="64">
        <v>241106.687</v>
      </c>
      <c r="F4" s="64">
        <v>59269.488</v>
      </c>
      <c r="G4" s="64">
        <v>93897.402</v>
      </c>
    </row>
    <row r="5" spans="1:7" ht="15.75">
      <c r="A5" s="1" t="s">
        <v>46</v>
      </c>
      <c r="B5" s="64">
        <v>0</v>
      </c>
      <c r="C5" s="64">
        <v>0</v>
      </c>
      <c r="D5" s="64">
        <v>339.114</v>
      </c>
      <c r="E5" s="64">
        <v>140.438</v>
      </c>
      <c r="F5" s="64">
        <v>0</v>
      </c>
      <c r="G5" s="64">
        <v>0</v>
      </c>
    </row>
    <row r="6" spans="1:7" ht="15.75">
      <c r="A6" s="1" t="s">
        <v>47</v>
      </c>
      <c r="B6" s="64">
        <v>0</v>
      </c>
      <c r="C6" s="64">
        <v>0</v>
      </c>
      <c r="D6" s="64">
        <v>1438.959</v>
      </c>
      <c r="E6" s="64">
        <v>749.564</v>
      </c>
      <c r="F6" s="64">
        <v>0</v>
      </c>
      <c r="G6" s="64">
        <v>0</v>
      </c>
    </row>
    <row r="7" spans="1:7" ht="16.5" thickBot="1">
      <c r="A7" s="30" t="s">
        <v>48</v>
      </c>
      <c r="B7" s="65">
        <v>0</v>
      </c>
      <c r="C7" s="65">
        <v>0</v>
      </c>
      <c r="D7" s="65">
        <v>1474.243</v>
      </c>
      <c r="E7" s="65">
        <v>2319.319</v>
      </c>
      <c r="F7" s="65">
        <v>0</v>
      </c>
      <c r="G7" s="65">
        <v>0</v>
      </c>
    </row>
    <row r="8" spans="1:7" ht="15.75">
      <c r="A8" s="1" t="s">
        <v>49</v>
      </c>
      <c r="B8" s="64">
        <f aca="true" t="shared" si="0" ref="B8:G8">SUM(B4:B7)</f>
        <v>0</v>
      </c>
      <c r="C8" s="64">
        <f t="shared" si="0"/>
        <v>0</v>
      </c>
      <c r="D8" s="64">
        <f t="shared" si="0"/>
        <v>119924.755</v>
      </c>
      <c r="E8" s="64">
        <f t="shared" si="0"/>
        <v>244316.008</v>
      </c>
      <c r="F8" s="64">
        <f t="shared" si="0"/>
        <v>59269.488</v>
      </c>
      <c r="G8" s="64">
        <f t="shared" si="0"/>
        <v>93897.402</v>
      </c>
    </row>
    <row r="9" spans="1:7" ht="15.75" customHeight="1" thickBot="1">
      <c r="A9" s="30" t="s">
        <v>50</v>
      </c>
      <c r="B9" s="65">
        <v>0</v>
      </c>
      <c r="C9" s="65">
        <v>0</v>
      </c>
      <c r="D9" s="65">
        <v>-2287.17671763</v>
      </c>
      <c r="E9" s="65">
        <v>-4320.084</v>
      </c>
      <c r="F9" s="65">
        <v>0</v>
      </c>
      <c r="G9" s="65">
        <v>0</v>
      </c>
    </row>
    <row r="10" spans="1:7" ht="16.5" thickBot="1">
      <c r="A10" s="1" t="s">
        <v>51</v>
      </c>
      <c r="B10" s="64">
        <f aca="true" t="shared" si="1" ref="B10:G10">B8+B9</f>
        <v>0</v>
      </c>
      <c r="C10" s="64">
        <f t="shared" si="1"/>
        <v>0</v>
      </c>
      <c r="D10" s="66">
        <f t="shared" si="1"/>
        <v>117637.57828237</v>
      </c>
      <c r="E10" s="66">
        <f t="shared" si="1"/>
        <v>239995.924</v>
      </c>
      <c r="F10" s="66">
        <f t="shared" si="1"/>
        <v>59269.488</v>
      </c>
      <c r="G10" s="66">
        <f t="shared" si="1"/>
        <v>93897.402</v>
      </c>
    </row>
    <row r="11" spans="1:7" ht="16.5" thickTop="1">
      <c r="A11" s="100" t="s">
        <v>124</v>
      </c>
      <c r="B11" s="100"/>
      <c r="C11" s="100"/>
      <c r="D11" s="100"/>
      <c r="E11" s="100"/>
      <c r="F11" s="100"/>
      <c r="G11" s="10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rightToLeft="1" view="pageBreakPreview" zoomScale="150" zoomScaleNormal="87" zoomScaleSheetLayoutView="150" zoomScalePageLayoutView="0" workbookViewId="0" topLeftCell="A1">
      <selection activeCell="B9" sqref="B9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92" t="s">
        <v>126</v>
      </c>
      <c r="B1" s="101"/>
      <c r="C1" s="101"/>
    </row>
    <row r="2" spans="1:3" ht="17.25" thickBot="1" thickTop="1">
      <c r="A2" s="27" t="s">
        <v>35</v>
      </c>
      <c r="B2" s="25">
        <v>1398</v>
      </c>
      <c r="C2" s="25">
        <v>1399</v>
      </c>
    </row>
    <row r="3" spans="1:3" ht="17.25" thickBot="1" thickTop="1">
      <c r="A3" s="2" t="s">
        <v>127</v>
      </c>
      <c r="B3" s="65">
        <v>74916.10241084358</v>
      </c>
      <c r="C3" s="65">
        <v>142987.40013473365</v>
      </c>
    </row>
    <row r="4" spans="1:4" ht="16.5" thickBot="1">
      <c r="A4" s="2" t="s">
        <v>128</v>
      </c>
      <c r="B4" s="65">
        <v>69767.3838283738</v>
      </c>
      <c r="C4" s="65">
        <v>124706.20358791125</v>
      </c>
      <c r="D4" s="43"/>
    </row>
    <row r="5" spans="1:3" ht="16.5" thickBot="1">
      <c r="A5" s="2" t="s">
        <v>129</v>
      </c>
      <c r="B5" s="65">
        <v>126.583</v>
      </c>
      <c r="C5" s="65">
        <v>1087.098</v>
      </c>
    </row>
    <row r="6" spans="1:3" ht="16.5" thickBot="1">
      <c r="A6" s="2" t="s">
        <v>130</v>
      </c>
      <c r="B6" s="65">
        <v>12423.741</v>
      </c>
      <c r="C6" s="65">
        <v>21634.489</v>
      </c>
    </row>
    <row r="7" spans="1:3" ht="16.5" thickBot="1">
      <c r="A7" s="2" t="s">
        <v>44</v>
      </c>
      <c r="B7" s="65">
        <v>0</v>
      </c>
      <c r="C7" s="65">
        <v>0</v>
      </c>
    </row>
    <row r="8" spans="1:3" ht="16.5" thickTop="1">
      <c r="A8" s="100" t="s">
        <v>124</v>
      </c>
      <c r="B8" s="100"/>
      <c r="C8" s="10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B11" sqref="B11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02" t="s">
        <v>131</v>
      </c>
      <c r="B1" s="102"/>
      <c r="C1" s="102"/>
    </row>
    <row r="2" spans="1:3" ht="17.25" thickBot="1" thickTop="1">
      <c r="A2" s="24" t="s">
        <v>0</v>
      </c>
      <c r="B2" s="25">
        <v>1398</v>
      </c>
      <c r="C2" s="25">
        <v>1399</v>
      </c>
    </row>
    <row r="3" spans="1:3" ht="17.25" thickBot="1" thickTop="1">
      <c r="A3" s="2" t="s">
        <v>5</v>
      </c>
      <c r="B3" s="67">
        <v>15</v>
      </c>
      <c r="C3" s="68">
        <v>16</v>
      </c>
    </row>
    <row r="4" spans="1:3" ht="16.5" thickBot="1">
      <c r="A4" s="3" t="s">
        <v>6</v>
      </c>
      <c r="B4" s="69">
        <v>1</v>
      </c>
      <c r="C4" s="70">
        <v>1</v>
      </c>
    </row>
    <row r="5" spans="1:3" ht="16.5" thickTop="1">
      <c r="A5" s="103" t="s">
        <v>132</v>
      </c>
      <c r="B5" s="103"/>
      <c r="C5" s="103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rightToLeft="1" view="pageBreakPreview" zoomScale="150" zoomScaleSheetLayoutView="150" zoomScalePageLayoutView="0" workbookViewId="0" topLeftCell="A1">
      <selection activeCell="G12" sqref="G12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2.8515625" style="0" customWidth="1"/>
  </cols>
  <sheetData>
    <row r="1" spans="1:3" ht="16.5" thickBot="1">
      <c r="A1" s="93" t="s">
        <v>133</v>
      </c>
      <c r="B1" s="93"/>
      <c r="C1" s="93"/>
    </row>
    <row r="2" spans="1:3" ht="17.25" thickBot="1" thickTop="1">
      <c r="A2" s="24" t="s">
        <v>0</v>
      </c>
      <c r="B2" s="25">
        <v>1398</v>
      </c>
      <c r="C2" s="25">
        <v>1399</v>
      </c>
    </row>
    <row r="3" spans="1:3" ht="17.25" thickBot="1" thickTop="1">
      <c r="A3" s="5" t="s">
        <v>7</v>
      </c>
      <c r="B3" s="20" t="s">
        <v>89</v>
      </c>
      <c r="C3" s="20" t="s">
        <v>89</v>
      </c>
    </row>
    <row r="4" spans="1:3" ht="16.5" thickBot="1">
      <c r="A4" s="5" t="s">
        <v>134</v>
      </c>
      <c r="B4" s="20">
        <v>73</v>
      </c>
      <c r="C4" s="20">
        <v>27</v>
      </c>
    </row>
    <row r="5" spans="1:3" ht="15" customHeight="1" thickBot="1">
      <c r="A5" s="71" t="s">
        <v>8</v>
      </c>
      <c r="B5" s="20">
        <v>48</v>
      </c>
      <c r="C5" s="20">
        <v>54</v>
      </c>
    </row>
    <row r="6" spans="1:3" ht="16.5" thickBot="1">
      <c r="A6" s="5" t="s">
        <v>135</v>
      </c>
      <c r="B6" s="20" t="s">
        <v>89</v>
      </c>
      <c r="C6" s="20" t="s">
        <v>89</v>
      </c>
    </row>
    <row r="7" spans="1:3" ht="16.5" thickBot="1">
      <c r="A7" s="5" t="s">
        <v>33</v>
      </c>
      <c r="B7" s="20" t="s">
        <v>93</v>
      </c>
      <c r="C7" s="20" t="s">
        <v>92</v>
      </c>
    </row>
    <row r="8" spans="1:3" ht="16.5" thickBot="1">
      <c r="A8" s="6" t="s">
        <v>136</v>
      </c>
      <c r="B8" s="21">
        <v>2615</v>
      </c>
      <c r="C8" s="21">
        <v>3354</v>
      </c>
    </row>
    <row r="9" spans="1:3" ht="17.25" thickBot="1" thickTop="1">
      <c r="A9" s="94" t="s">
        <v>132</v>
      </c>
      <c r="B9" s="94"/>
      <c r="C9" s="94"/>
    </row>
    <row r="10" spans="1:3" ht="16.5" thickTop="1">
      <c r="A10" s="104" t="s">
        <v>34</v>
      </c>
      <c r="B10" s="104"/>
      <c r="C10" s="104"/>
    </row>
    <row r="11" spans="1:3" ht="37.5" customHeight="1">
      <c r="A11" s="105" t="s">
        <v>91</v>
      </c>
      <c r="B11" s="105"/>
      <c r="C11" s="105"/>
    </row>
    <row r="12" spans="1:3" ht="39" customHeight="1">
      <c r="A12" s="105" t="s">
        <v>90</v>
      </c>
      <c r="B12" s="105"/>
      <c r="C12" s="105"/>
    </row>
  </sheetData>
  <sheetProtection/>
  <mergeCells count="5">
    <mergeCell ref="A1:C1"/>
    <mergeCell ref="A9:C9"/>
    <mergeCell ref="A10:C10"/>
    <mergeCell ref="A12:C12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I2" sqref="I2:J2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02" t="s">
        <v>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40.5" customHeight="1" thickBot="1" thickTop="1">
      <c r="A2" s="116" t="s">
        <v>9</v>
      </c>
      <c r="B2" s="72" t="s">
        <v>10</v>
      </c>
      <c r="C2" s="111" t="s">
        <v>11</v>
      </c>
      <c r="D2" s="112"/>
      <c r="E2" s="111" t="s">
        <v>12</v>
      </c>
      <c r="F2" s="112"/>
      <c r="G2" s="111" t="s">
        <v>13</v>
      </c>
      <c r="H2" s="112"/>
      <c r="I2" s="111" t="s">
        <v>14</v>
      </c>
      <c r="J2" s="112"/>
      <c r="K2" s="111" t="s">
        <v>15</v>
      </c>
      <c r="L2" s="112"/>
      <c r="M2" s="111" t="s">
        <v>16</v>
      </c>
      <c r="N2" s="112"/>
      <c r="O2" s="111" t="s">
        <v>17</v>
      </c>
      <c r="P2" s="112"/>
      <c r="Q2" s="111" t="s">
        <v>18</v>
      </c>
      <c r="R2" s="112"/>
      <c r="S2" s="113" t="s">
        <v>19</v>
      </c>
    </row>
    <row r="3" spans="1:19" ht="36" customHeight="1" thickBot="1">
      <c r="A3" s="117"/>
      <c r="B3" s="73" t="s">
        <v>20</v>
      </c>
      <c r="C3" s="74" t="s">
        <v>21</v>
      </c>
      <c r="D3" s="73" t="s">
        <v>22</v>
      </c>
      <c r="E3" s="74" t="s">
        <v>21</v>
      </c>
      <c r="F3" s="73" t="s">
        <v>22</v>
      </c>
      <c r="G3" s="74" t="s">
        <v>21</v>
      </c>
      <c r="H3" s="73" t="s">
        <v>22</v>
      </c>
      <c r="I3" s="74" t="s">
        <v>21</v>
      </c>
      <c r="J3" s="73" t="s">
        <v>22</v>
      </c>
      <c r="K3" s="74" t="s">
        <v>21</v>
      </c>
      <c r="L3" s="73" t="s">
        <v>22</v>
      </c>
      <c r="M3" s="74" t="s">
        <v>21</v>
      </c>
      <c r="N3" s="73" t="s">
        <v>22</v>
      </c>
      <c r="O3" s="74" t="s">
        <v>21</v>
      </c>
      <c r="P3" s="73" t="s">
        <v>22</v>
      </c>
      <c r="Q3" s="74" t="s">
        <v>21</v>
      </c>
      <c r="R3" s="73" t="s">
        <v>22</v>
      </c>
      <c r="S3" s="114"/>
    </row>
    <row r="4" spans="1:19" ht="17.25" thickBot="1" thickTop="1">
      <c r="A4" s="118" t="s">
        <v>23</v>
      </c>
      <c r="B4" s="119"/>
      <c r="C4" s="75">
        <v>0</v>
      </c>
      <c r="D4" s="76">
        <v>0</v>
      </c>
      <c r="E4" s="77">
        <v>0</v>
      </c>
      <c r="F4" s="76">
        <v>0</v>
      </c>
      <c r="G4" s="77">
        <v>7</v>
      </c>
      <c r="H4" s="76">
        <v>0</v>
      </c>
      <c r="I4" s="77">
        <v>1</v>
      </c>
      <c r="J4" s="76">
        <v>2</v>
      </c>
      <c r="K4" s="77">
        <v>92</v>
      </c>
      <c r="L4" s="76">
        <v>89</v>
      </c>
      <c r="M4" s="77">
        <v>70</v>
      </c>
      <c r="N4" s="76">
        <v>45</v>
      </c>
      <c r="O4" s="77">
        <v>1</v>
      </c>
      <c r="P4" s="76">
        <v>2</v>
      </c>
      <c r="Q4" s="77">
        <v>171</v>
      </c>
      <c r="R4" s="78">
        <v>138</v>
      </c>
      <c r="S4" s="79">
        <v>309</v>
      </c>
    </row>
    <row r="5" spans="1:19" ht="16.5" thickBot="1">
      <c r="A5" s="107" t="s">
        <v>24</v>
      </c>
      <c r="B5" s="115"/>
      <c r="C5" s="80">
        <v>0</v>
      </c>
      <c r="D5" s="81">
        <v>0</v>
      </c>
      <c r="E5" s="80">
        <v>0</v>
      </c>
      <c r="F5" s="81">
        <v>0</v>
      </c>
      <c r="G5" s="80">
        <v>6</v>
      </c>
      <c r="H5" s="81">
        <v>1</v>
      </c>
      <c r="I5" s="80">
        <v>0</v>
      </c>
      <c r="J5" s="81">
        <v>0</v>
      </c>
      <c r="K5" s="80">
        <v>57</v>
      </c>
      <c r="L5" s="81">
        <v>52</v>
      </c>
      <c r="M5" s="80">
        <v>49</v>
      </c>
      <c r="N5" s="81">
        <v>75</v>
      </c>
      <c r="O5" s="80">
        <v>4</v>
      </c>
      <c r="P5" s="81">
        <v>0</v>
      </c>
      <c r="Q5" s="80">
        <v>116</v>
      </c>
      <c r="R5" s="78">
        <v>128</v>
      </c>
      <c r="S5" s="82">
        <v>244</v>
      </c>
    </row>
    <row r="6" spans="1:19" ht="16.5" thickBot="1">
      <c r="A6" s="107" t="s">
        <v>25</v>
      </c>
      <c r="B6" s="115"/>
      <c r="C6" s="83"/>
      <c r="D6" s="81"/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4"/>
      <c r="S6" s="82"/>
    </row>
    <row r="7" spans="1:19" ht="16.5" thickBot="1">
      <c r="A7" s="107" t="s">
        <v>26</v>
      </c>
      <c r="B7" s="108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</row>
    <row r="8" spans="1:19" ht="16.5" thickBot="1">
      <c r="A8" s="107" t="s">
        <v>27</v>
      </c>
      <c r="B8" s="108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1:19" ht="16.5" thickBot="1">
      <c r="A9" s="107" t="s">
        <v>28</v>
      </c>
      <c r="B9" s="108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</row>
    <row r="10" spans="1:19" ht="16.5" thickBot="1">
      <c r="A10" s="107" t="s">
        <v>43</v>
      </c>
      <c r="B10" s="108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</row>
    <row r="11" spans="1:19" ht="21" customHeight="1" thickBot="1">
      <c r="A11" s="109" t="s">
        <v>18</v>
      </c>
      <c r="B11" s="110"/>
      <c r="C11" s="87">
        <v>0</v>
      </c>
      <c r="D11" s="88">
        <v>0</v>
      </c>
      <c r="E11" s="89">
        <v>0</v>
      </c>
      <c r="F11" s="88">
        <v>0</v>
      </c>
      <c r="G11" s="89">
        <v>13</v>
      </c>
      <c r="H11" s="88">
        <v>1</v>
      </c>
      <c r="I11" s="89">
        <v>1</v>
      </c>
      <c r="J11" s="88">
        <v>2</v>
      </c>
      <c r="K11" s="89">
        <v>149</v>
      </c>
      <c r="L11" s="88">
        <v>141</v>
      </c>
      <c r="M11" s="89">
        <v>119</v>
      </c>
      <c r="N11" s="88">
        <v>120</v>
      </c>
      <c r="O11" s="89">
        <v>5</v>
      </c>
      <c r="P11" s="88">
        <v>2</v>
      </c>
      <c r="Q11" s="89">
        <v>287</v>
      </c>
      <c r="R11" s="89">
        <v>266</v>
      </c>
      <c r="S11" s="90">
        <v>553</v>
      </c>
    </row>
    <row r="12" spans="1:19" ht="17.25" thickBot="1" thickTop="1">
      <c r="A12" s="100" t="s">
        <v>137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ht="16.5" thickTop="1">
      <c r="A13" s="106" t="s">
        <v>138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</sheetData>
  <sheetProtection/>
  <mergeCells count="21">
    <mergeCell ref="I2:J2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view="pageBreakPreview" zoomScale="136" zoomScaleSheetLayoutView="136" zoomScalePageLayoutView="0" workbookViewId="0" topLeftCell="A16">
      <selection activeCell="A23" sqref="A23"/>
    </sheetView>
  </sheetViews>
  <sheetFormatPr defaultColWidth="9.140625" defaultRowHeight="12.75"/>
  <cols>
    <col min="1" max="1" width="50.7109375" style="16" customWidth="1"/>
    <col min="2" max="2" width="11.7109375" style="16" customWidth="1"/>
    <col min="3" max="3" width="14.28125" style="16" customWidth="1"/>
    <col min="4" max="16384" width="9.140625" style="16" customWidth="1"/>
  </cols>
  <sheetData>
    <row r="1" spans="1:3" ht="44.25" customHeight="1" thickBot="1">
      <c r="A1" s="120" t="s">
        <v>139</v>
      </c>
      <c r="B1" s="121"/>
      <c r="C1" s="121"/>
    </row>
    <row r="2" spans="1:3" ht="17.25" thickBot="1" thickTop="1">
      <c r="A2" s="22" t="s">
        <v>0</v>
      </c>
      <c r="B2" s="28">
        <v>1398</v>
      </c>
      <c r="C2" s="28">
        <v>1399</v>
      </c>
    </row>
    <row r="3" spans="1:3" ht="21.75" customHeight="1" thickTop="1">
      <c r="A3" s="29" t="s">
        <v>140</v>
      </c>
      <c r="B3" s="64">
        <v>17428.174</v>
      </c>
      <c r="C3" s="64">
        <v>35860.216</v>
      </c>
    </row>
    <row r="4" spans="1:3" ht="16.5" thickBot="1">
      <c r="A4" s="8" t="s">
        <v>141</v>
      </c>
      <c r="B4" s="91">
        <v>-10008.961</v>
      </c>
      <c r="C4" s="65">
        <v>-22390.342</v>
      </c>
    </row>
    <row r="5" spans="1:3" ht="15.75">
      <c r="A5" s="8" t="s">
        <v>142</v>
      </c>
      <c r="B5" s="64">
        <v>7419.213</v>
      </c>
      <c r="C5" s="64">
        <v>13469.874</v>
      </c>
    </row>
    <row r="6" spans="1:3" ht="15.75">
      <c r="A6" s="8"/>
      <c r="B6" s="64"/>
      <c r="C6" s="64"/>
    </row>
    <row r="7" spans="1:3" ht="15.75">
      <c r="A7" s="11" t="s">
        <v>29</v>
      </c>
      <c r="B7" s="64">
        <v>1350.564</v>
      </c>
      <c r="C7" s="64">
        <v>2258.054</v>
      </c>
    </row>
    <row r="8" spans="1:3" ht="19.5" customHeight="1" thickBot="1">
      <c r="A8" s="8" t="s">
        <v>31</v>
      </c>
      <c r="B8" s="91">
        <v>-132.013</v>
      </c>
      <c r="C8" s="65">
        <v>-275.083</v>
      </c>
    </row>
    <row r="9" spans="1:3" ht="15.75">
      <c r="A9" s="8" t="s">
        <v>36</v>
      </c>
      <c r="B9" s="64">
        <v>1218.5510000000002</v>
      </c>
      <c r="C9" s="64">
        <v>1982.971</v>
      </c>
    </row>
    <row r="10" spans="1:3" ht="15.75">
      <c r="A10" s="8"/>
      <c r="B10" s="64"/>
      <c r="C10" s="64"/>
    </row>
    <row r="11" spans="1:3" ht="15.75">
      <c r="A11" s="11" t="s">
        <v>143</v>
      </c>
      <c r="B11" s="64">
        <v>369.448</v>
      </c>
      <c r="C11" s="64">
        <v>1412.767</v>
      </c>
    </row>
    <row r="12" spans="1:3" ht="15.75">
      <c r="A12" s="11" t="s">
        <v>37</v>
      </c>
      <c r="B12" s="64">
        <v>3003.515</v>
      </c>
      <c r="C12" s="64">
        <v>7449.774</v>
      </c>
    </row>
    <row r="13" spans="1:3" ht="16.5" thickBot="1">
      <c r="A13" s="8" t="s">
        <v>38</v>
      </c>
      <c r="B13" s="91">
        <v>0</v>
      </c>
      <c r="C13" s="65">
        <v>0</v>
      </c>
    </row>
    <row r="14" spans="1:3" ht="15.75">
      <c r="A14" s="8" t="s">
        <v>39</v>
      </c>
      <c r="B14" s="64">
        <v>12010.726999999999</v>
      </c>
      <c r="C14" s="64">
        <v>24315.386</v>
      </c>
    </row>
    <row r="15" spans="1:3" ht="15.75">
      <c r="A15" s="8"/>
      <c r="B15" s="64"/>
      <c r="C15" s="64"/>
    </row>
    <row r="16" spans="1:3" ht="15.75">
      <c r="A16" s="8" t="s">
        <v>30</v>
      </c>
      <c r="B16" s="64">
        <v>83.762</v>
      </c>
      <c r="C16" s="64">
        <v>12.873</v>
      </c>
    </row>
    <row r="17" spans="1:3" ht="15.75">
      <c r="A17" s="8" t="s">
        <v>144</v>
      </c>
      <c r="B17" s="64">
        <v>0</v>
      </c>
      <c r="C17" s="64">
        <v>0</v>
      </c>
    </row>
    <row r="18" spans="1:3" ht="15.75">
      <c r="A18" s="36" t="s">
        <v>145</v>
      </c>
      <c r="B18" s="64">
        <v>-1091.872</v>
      </c>
      <c r="C18" s="64">
        <v>-2185.158</v>
      </c>
    </row>
    <row r="19" spans="1:3" ht="15.75">
      <c r="A19" s="36" t="s">
        <v>146</v>
      </c>
      <c r="B19" s="64">
        <v>-767.594</v>
      </c>
      <c r="C19" s="64">
        <v>-924.385</v>
      </c>
    </row>
    <row r="20" spans="1:3" ht="15.75">
      <c r="A20" s="8" t="s">
        <v>147</v>
      </c>
      <c r="B20" s="64">
        <v>-390.157</v>
      </c>
      <c r="C20" s="64">
        <v>-2115.498</v>
      </c>
    </row>
    <row r="21" spans="1:3" ht="15.75">
      <c r="A21" s="11" t="s">
        <v>148</v>
      </c>
      <c r="B21" s="64">
        <v>0</v>
      </c>
      <c r="C21" s="64">
        <v>-0.198</v>
      </c>
    </row>
    <row r="22" spans="1:3" ht="15.75">
      <c r="A22" s="11" t="s">
        <v>40</v>
      </c>
      <c r="B22" s="64">
        <v>-164.706</v>
      </c>
      <c r="C22" s="64">
        <v>-412.36</v>
      </c>
    </row>
    <row r="23" spans="1:3" ht="16.5" thickBot="1">
      <c r="A23" s="11" t="s">
        <v>149</v>
      </c>
      <c r="B23" s="91"/>
      <c r="C23" s="65"/>
    </row>
    <row r="24" spans="1:3" ht="15.75">
      <c r="A24" s="8" t="s">
        <v>41</v>
      </c>
      <c r="B24" s="64">
        <v>9680.160000000002</v>
      </c>
      <c r="C24" s="64">
        <v>18690.66</v>
      </c>
    </row>
    <row r="25" spans="1:3" ht="16.5" thickBot="1">
      <c r="A25" s="8" t="s">
        <v>42</v>
      </c>
      <c r="B25" s="91">
        <v>-1032.491</v>
      </c>
      <c r="C25" s="65">
        <v>-2063.959</v>
      </c>
    </row>
    <row r="26" spans="1:3" ht="16.5" thickBot="1">
      <c r="A26" s="10" t="s">
        <v>32</v>
      </c>
      <c r="B26" s="66">
        <v>8647.669000000002</v>
      </c>
      <c r="C26" s="66">
        <v>16626.701</v>
      </c>
    </row>
    <row r="27" spans="1:3" ht="17.25" thickBot="1" thickTop="1">
      <c r="A27" s="122" t="s">
        <v>137</v>
      </c>
      <c r="B27" s="123"/>
      <c r="C27" s="123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2021-08-28T03:27:26Z</dcterms:modified>
  <cp:category/>
  <cp:version/>
  <cp:contentType/>
  <cp:contentStatus/>
</cp:coreProperties>
</file>