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85" activeTab="8"/>
  </bookViews>
  <sheets>
    <sheet name="داراییها" sheetId="1" r:id="rId1"/>
    <sheet name="بدهی ها و حقوق ذینفعان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<sst xmlns="http://schemas.openxmlformats.org/spreadsheetml/2006/main" count="170" uniqueCount="144">
  <si>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</si>
  <si>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</si>
  <si>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</si>
  <si>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</si>
  <si>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</si>
  <si>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</si>
  <si>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</si>
  <si>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</si>
  <si>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</si>
  <si>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</si>
  <si>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</si>
  <si>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</si>
  <si>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</si>
  <si>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</si>
  <si>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</si>
  <si>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</si>
  <si>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</si>
  <si>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</si>
  <si>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</si>
  <si>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</si>
  <si>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</si>
  <si>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</si>
  <si>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</si>
  <si>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</si>
  <si>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</si>
  <si>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</si>
  <si>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</si>
  <si>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</si>
  <si>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</si>
  <si>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</si>
  <si>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</si>
  <si>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</si>
  <si>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</si>
  <si>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</si>
  <si>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</si>
  <si>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</si>
  <si>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</si>
  <si>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</si>
  <si>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</si>
  <si>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</si>
  <si>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</si>
  <si>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</si>
  <si>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</si>
  <si>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</si>
  <si>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</si>
  <si>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</si>
  <si>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</si>
  <si>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</si>
  <si>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</si>
  <si>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</si>
  <si>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</si>
  <si>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</si>
  <si>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</si>
  <si>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</si>
  <si>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</si>
  <si>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</si>
  <si>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r>
      <t>جدول 8: تعداد نيروي انساني به تفكيك جنسيت سنوات خدمت و تحصيلات پايان سال 1395</t>
    </r>
    <r>
      <rPr>
        <sz val="11"/>
        <rFont val="B Nazanin"/>
        <family val="0"/>
      </rPr>
      <t>*</t>
    </r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</si>
  <si>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</si>
  <si>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</si>
  <si>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</si>
  <si>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</si>
  <si>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</si>
  <si>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</si>
  <si>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</si>
  <si>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</si>
  <si>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</si>
  <si>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</si>
  <si>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</si>
  <si>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</si>
  <si>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</si>
  <si>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</si>
  <si>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</si>
  <si>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</si>
  <si>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</si>
  <si>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</si>
  <si>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</si>
  <si>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</si>
  <si>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</si>
  <si>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</si>
  <si>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</si>
  <si>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</si>
  <si>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</si>
  <si>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</si>
  <si>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</si>
  <si>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</si>
  <si>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</si>
  <si>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</si>
  <si>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</si>
  <si>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</si>
  <si>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</si>
  <si>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</si>
  <si>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</si>
  <si>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</si>
  <si>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</si>
  <si>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</si>
  <si>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</si>
  <si>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</si>
  <si>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</si>
  <si>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</si>
  <si>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</si>
  <si>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</si>
  <si>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</si>
  <si>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</si>
  <si>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</si>
  <si>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</si>
  <si>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</si>
  <si>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</si>
  <si>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</si>
  <si>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</si>
  <si>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</si>
  <si>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</si>
  <si>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</si>
  <si>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</si>
  <si>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</si>
  <si>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</si>
  <si>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</si>
  <si>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</si>
  <si>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</si>
  <si>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</si>
  <si>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</si>
  <si>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</si>
  <si>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</si>
  <si>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</si>
  <si>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</si>
  <si>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</si>
  <si>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</si>
  <si>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</si>
  <si>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>خالص سایر درآمدها و هزینه ها</t>
  </si>
  <si>
    <t>-</t>
  </si>
  <si>
    <t>سایر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</si>
  <si>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خاورمیانه
        (ارقام به ميليارد ريال)
</t>
    </r>
  </si>
  <si>
    <t>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</si>
  <si>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خاورمیانه
      (ارقام به ميليارد ريال)
</t>
    </r>
  </si>
  <si>
    <t xml:space="preserve">تسهیلات اعطایی </t>
  </si>
  <si>
    <t>سرمایه گذاری ها</t>
  </si>
  <si>
    <t xml:space="preserve"> مأخذ: تمام آمارهاي اين گزارش بر اساس اطلاعات ارسالي از جانب بانك خاورمیانه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</si>
  <si>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تسهیلات، تعهدات اعطایی و سرمایه گذاری های بانك خاورمیانه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</si>
  <si>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خاورمیانه 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</si>
  <si>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خاورمیانه</t>
    </r>
  </si>
  <si>
    <t xml:space="preserve">  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</si>
  <si>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خاورمیانه از فناوري بانكداري الكترونيك</t>
    </r>
  </si>
  <si>
    <t>مأخذ: تمام آمارهاي اين گزارش بر اساس اطلاعات ارسالي از جانب بانك خاورمیانه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</si>
  <si>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خاورمیانه
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</si>
  <si>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بخشی تسهیلات، تعهدات اعطایی و سرمایه گذاری های بانك خاورمیانه
      (ارقام به ميليارد ريال)
</t>
    </r>
  </si>
</sst>
</file>

<file path=xl/styles.xml><?xml version="1.0" encoding="utf-8"?>
<styleSheet xmlns="http://schemas.openxmlformats.org/spreadsheetml/2006/main">
  <numFmts count="5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_(* #,##0_);_(* \(#,##0\);_(* &quot;-&quot;??_);_(@_)"/>
    <numFmt numFmtId="194" formatCode="_-* #,##0_-;\-* #,##0_-;_-* &quot;-&quot;??_-;_-@_-"/>
    <numFmt numFmtId="195" formatCode=";\(#,###\);"/>
    <numFmt numFmtId="196" formatCode="#,##0,,_-;\(#,##0,,\)"/>
    <numFmt numFmtId="197" formatCode="#,##0_-;\(#,###\)"/>
    <numFmt numFmtId="198" formatCode="#,##0.0,,_-;\(#,##0.0,,\)"/>
    <numFmt numFmtId="199" formatCode="_(* #,##0.0_);_(* \(#,##0.0\);_(* &quot;-&quot;??_);_(@_)"/>
    <numFmt numFmtId="200" formatCode="#,##0.0"/>
    <numFmt numFmtId="201" formatCode="#,##0.00000,,_-;\(#,##0.00000,,\)"/>
    <numFmt numFmtId="202" formatCode="#,##0.000000,,_-;\(#,##0.000000,,\)"/>
    <numFmt numFmtId="203" formatCode="_(* #,##0_);_(* \(#,##0\);_(* &quot;-&quot;?_);_(@_)"/>
    <numFmt numFmtId="204" formatCode="0.000%"/>
    <numFmt numFmtId="205" formatCode="0.0%"/>
    <numFmt numFmtId="206" formatCode="0.0"/>
    <numFmt numFmtId="207" formatCode="_(* #,##0.000_);_(* \(#,##0.000\);_(* &quot;-&quot;??_);_(@_)"/>
    <numFmt numFmtId="208" formatCode="_(* #,##0.0000_);_(* \(#,##0.0000\);_(* &quot;-&quot;??_);_(@_)"/>
    <numFmt numFmtId="209" formatCode="_(* #,##0_);_(* \(#,##0\);_(* &quot;-&quot;???_);_(@_)"/>
    <numFmt numFmtId="210" formatCode="_-[$€]\ * #,##0.00_-;\-[$€]\ * #,##0.00_-;_-[$€]\ * &quot;-&quot;??_-;_-@_-"/>
    <numFmt numFmtId="211" formatCode="_-* #,##0.00_-;\-* #,##0.00_-;_-* &quot;-&quot;??_-;_-@_-"/>
    <numFmt numFmtId="212" formatCode="&quot;$&quot;#,##0.00"/>
    <numFmt numFmtId="213" formatCode="&quot;ريال&quot;\ #,##0_-"/>
    <numFmt numFmtId="214" formatCode="#,##0_-"/>
  </numFmts>
  <fonts count="6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1"/>
      <color indexed="8"/>
      <name val="Calibri"/>
      <family val="2"/>
    </font>
    <font>
      <sz val="10"/>
      <color indexed="8"/>
      <name val="B Nazanin"/>
      <family val="0"/>
    </font>
    <font>
      <sz val="10"/>
      <name val="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ahoma"/>
      <family val="2"/>
    </font>
    <font>
      <sz val="14"/>
      <color indexed="8"/>
      <name val="Calibri"/>
      <family val="2"/>
    </font>
    <font>
      <sz val="10"/>
      <color indexed="8"/>
      <name val="Tahoma"/>
      <family val="2"/>
    </font>
    <font>
      <sz val="9.75"/>
      <color indexed="8"/>
      <name val="Nazanin Mazar"/>
      <family val="0"/>
    </font>
    <font>
      <sz val="10"/>
      <color indexed="8"/>
      <name val="MS Sans Serif"/>
      <family val="2"/>
    </font>
    <font>
      <u val="single"/>
      <sz val="15"/>
      <color indexed="20"/>
      <name val="Arial"/>
      <family val="2"/>
    </font>
    <font>
      <u val="single"/>
      <sz val="15"/>
      <color indexed="12"/>
      <name val="Arial"/>
      <family val="2"/>
    </font>
    <font>
      <sz val="18"/>
      <color indexed="56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 style="thick"/>
      <top style="double"/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thick"/>
    </border>
    <border>
      <left style="thick"/>
      <right style="thick"/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thick"/>
      <top style="double"/>
      <bottom style="double"/>
    </border>
    <border>
      <left style="thick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double"/>
      <top>
        <color indexed="63"/>
      </top>
      <bottom style="double"/>
    </border>
  </borders>
  <cellStyleXfs count="9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5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5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5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15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15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15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15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5" fillId="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5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4" borderId="0" applyNumberFormat="0" applyBorder="0" applyAlignment="0" applyProtection="0"/>
    <xf numFmtId="0" fontId="16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16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6" fillId="1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6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16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16" fillId="33" borderId="0" applyNumberFormat="0" applyBorder="0" applyAlignment="0" applyProtection="0"/>
    <xf numFmtId="0" fontId="41" fillId="32" borderId="0" applyNumberFormat="0" applyBorder="0" applyAlignment="0" applyProtection="0"/>
    <xf numFmtId="0" fontId="41" fillId="34" borderId="0" applyNumberFormat="0" applyBorder="0" applyAlignment="0" applyProtection="0"/>
    <xf numFmtId="0" fontId="16" fillId="35" borderId="0" applyNumberFormat="0" applyBorder="0" applyAlignment="0" applyProtection="0"/>
    <xf numFmtId="0" fontId="41" fillId="34" borderId="0" applyNumberFormat="0" applyBorder="0" applyAlignment="0" applyProtection="0"/>
    <xf numFmtId="0" fontId="41" fillId="36" borderId="0" applyNumberFormat="0" applyBorder="0" applyAlignment="0" applyProtection="0"/>
    <xf numFmtId="0" fontId="16" fillId="37" borderId="0" applyNumberFormat="0" applyBorder="0" applyAlignment="0" applyProtection="0"/>
    <xf numFmtId="0" fontId="41" fillId="36" borderId="0" applyNumberFormat="0" applyBorder="0" applyAlignment="0" applyProtection="0"/>
    <xf numFmtId="0" fontId="41" fillId="38" borderId="0" applyNumberFormat="0" applyBorder="0" applyAlignment="0" applyProtection="0"/>
    <xf numFmtId="0" fontId="16" fillId="39" borderId="0" applyNumberFormat="0" applyBorder="0" applyAlignment="0" applyProtection="0"/>
    <xf numFmtId="0" fontId="41" fillId="38" borderId="0" applyNumberFormat="0" applyBorder="0" applyAlignment="0" applyProtection="0"/>
    <xf numFmtId="0" fontId="41" fillId="40" borderId="0" applyNumberFormat="0" applyBorder="0" applyAlignment="0" applyProtection="0"/>
    <xf numFmtId="0" fontId="16" fillId="2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6" fillId="3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16" fillId="43" borderId="0" applyNumberFormat="0" applyBorder="0" applyAlignment="0" applyProtection="0"/>
    <xf numFmtId="0" fontId="41" fillId="42" borderId="0" applyNumberFormat="0" applyBorder="0" applyAlignment="0" applyProtection="0"/>
    <xf numFmtId="0" fontId="42" fillId="44" borderId="0" applyNumberFormat="0" applyBorder="0" applyAlignment="0" applyProtection="0"/>
    <xf numFmtId="0" fontId="17" fillId="5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1" applyNumberFormat="0" applyAlignment="0" applyProtection="0"/>
    <xf numFmtId="0" fontId="18" fillId="46" borderId="2" applyNumberFormat="0" applyAlignment="0" applyProtection="0"/>
    <xf numFmtId="0" fontId="43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44" fillId="47" borderId="3" applyNumberFormat="0" applyAlignment="0" applyProtection="0"/>
    <xf numFmtId="0" fontId="19" fillId="48" borderId="4" applyNumberFormat="0" applyAlignment="0" applyProtection="0"/>
    <xf numFmtId="0" fontId="44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21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1" fillId="7" borderId="0" applyNumberFormat="0" applyBorder="0" applyAlignment="0" applyProtection="0"/>
    <xf numFmtId="0" fontId="47" fillId="49" borderId="0" applyNumberFormat="0" applyBorder="0" applyAlignment="0" applyProtection="0"/>
    <xf numFmtId="0" fontId="48" fillId="0" borderId="5" applyNumberFormat="0" applyFill="0" applyAlignment="0" applyProtection="0"/>
    <xf numFmtId="0" fontId="22" fillId="0" borderId="6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23" fillId="0" borderId="8" applyNumberFormat="0" applyFill="0" applyAlignment="0" applyProtection="0"/>
    <xf numFmtId="0" fontId="49" fillId="0" borderId="7" applyNumberFormat="0" applyFill="0" applyAlignment="0" applyProtection="0"/>
    <xf numFmtId="0" fontId="50" fillId="0" borderId="9" applyNumberFormat="0" applyFill="0" applyAlignment="0" applyProtection="0"/>
    <xf numFmtId="0" fontId="24" fillId="0" borderId="10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25" fillId="13" borderId="2" applyNumberFormat="0" applyAlignment="0" applyProtection="0"/>
    <xf numFmtId="0" fontId="52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53" fillId="0" borderId="11" applyNumberFormat="0" applyFill="0" applyAlignment="0" applyProtection="0"/>
    <xf numFmtId="0" fontId="26" fillId="0" borderId="12" applyNumberFormat="0" applyFill="0" applyAlignment="0" applyProtection="0"/>
    <xf numFmtId="0" fontId="53" fillId="0" borderId="11" applyNumberFormat="0" applyFill="0" applyAlignment="0" applyProtection="0"/>
    <xf numFmtId="0" fontId="54" fillId="51" borderId="0" applyNumberFormat="0" applyBorder="0" applyAlignment="0" applyProtection="0"/>
    <xf numFmtId="0" fontId="27" fillId="52" borderId="0" applyNumberFormat="0" applyBorder="0" applyAlignment="0" applyProtection="0"/>
    <xf numFmtId="0" fontId="54" fillId="5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53" borderId="13" applyNumberFormat="0" applyFont="0" applyAlignment="0" applyProtection="0"/>
    <xf numFmtId="0" fontId="15" fillId="54" borderId="14" applyNumberFormat="0" applyFont="0" applyAlignment="0" applyProtection="0"/>
    <xf numFmtId="0" fontId="12" fillId="53" borderId="13" applyNumberFormat="0" applyFont="0" applyAlignment="0" applyProtection="0"/>
    <xf numFmtId="0" fontId="15" fillId="54" borderId="14" applyNumberFormat="0" applyFont="0" applyAlignment="0" applyProtection="0"/>
    <xf numFmtId="0" fontId="15" fillId="54" borderId="14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12" fillId="53" borderId="13" applyNumberFormat="0" applyFont="0" applyAlignment="0" applyProtection="0"/>
    <xf numFmtId="0" fontId="55" fillId="45" borderId="15" applyNumberFormat="0" applyAlignment="0" applyProtection="0"/>
    <xf numFmtId="0" fontId="28" fillId="46" borderId="16" applyNumberFormat="0" applyAlignment="0" applyProtection="0"/>
    <xf numFmtId="0" fontId="55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30" fillId="0" borderId="18" applyNumberFormat="0" applyFill="0" applyAlignment="0" applyProtection="0"/>
    <xf numFmtId="0" fontId="5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19" xfId="0" applyFont="1" applyBorder="1" applyAlignment="1">
      <alignment horizontal="center" wrapText="1" readingOrder="2"/>
    </xf>
    <xf numFmtId="0" fontId="5" fillId="0" borderId="20" xfId="0" applyFont="1" applyBorder="1" applyAlignment="1">
      <alignment horizontal="center" wrapText="1" readingOrder="2"/>
    </xf>
    <xf numFmtId="0" fontId="4" fillId="0" borderId="21" xfId="0" applyFont="1" applyBorder="1" applyAlignment="1">
      <alignment horizontal="justify" vertical="top" wrapText="1" readingOrder="2"/>
    </xf>
    <xf numFmtId="0" fontId="4" fillId="0" borderId="22" xfId="0" applyFont="1" applyBorder="1" applyAlignment="1">
      <alignment horizontal="justify" wrapText="1" readingOrder="2"/>
    </xf>
    <xf numFmtId="0" fontId="4" fillId="0" borderId="23" xfId="0" applyFont="1" applyBorder="1" applyAlignment="1">
      <alignment horizontal="justify" wrapText="1" readingOrder="2"/>
    </xf>
    <xf numFmtId="0" fontId="5" fillId="0" borderId="24" xfId="0" applyFont="1" applyBorder="1" applyAlignment="1">
      <alignment horizontal="center" wrapText="1" readingOrder="2"/>
    </xf>
    <xf numFmtId="0" fontId="5" fillId="0" borderId="25" xfId="0" applyFont="1" applyBorder="1" applyAlignment="1">
      <alignment horizontal="center" wrapText="1" readingOrder="2"/>
    </xf>
    <xf numFmtId="3" fontId="5" fillId="0" borderId="26" xfId="0" applyNumberFormat="1" applyFont="1" applyBorder="1" applyAlignment="1">
      <alignment horizontal="center" wrapText="1" readingOrder="2"/>
    </xf>
    <xf numFmtId="0" fontId="9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justify" vertical="center" wrapText="1" readingOrder="2"/>
    </xf>
    <xf numFmtId="0" fontId="4" fillId="0" borderId="21" xfId="0" applyFont="1" applyBorder="1" applyAlignment="1">
      <alignment horizontal="right" vertical="center" wrapText="1" readingOrder="2"/>
    </xf>
    <xf numFmtId="0" fontId="1" fillId="0" borderId="21" xfId="0" applyFont="1" applyBorder="1" applyAlignment="1">
      <alignment horizontal="right" vertical="center" wrapText="1" readingOrder="2"/>
    </xf>
    <xf numFmtId="0" fontId="4" fillId="0" borderId="21" xfId="0" applyFont="1" applyBorder="1" applyAlignment="1">
      <alignment horizontal="justify" vertical="center" wrapText="1" readingOrder="2"/>
    </xf>
    <xf numFmtId="0" fontId="4" fillId="0" borderId="21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justify" vertical="top" wrapText="1" readingOrder="2"/>
    </xf>
    <xf numFmtId="0" fontId="6" fillId="0" borderId="26" xfId="0" applyFont="1" applyBorder="1" applyAlignment="1">
      <alignment horizontal="center" wrapText="1" readingOrder="2"/>
    </xf>
    <xf numFmtId="0" fontId="5" fillId="0" borderId="26" xfId="0" applyFont="1" applyBorder="1" applyAlignment="1">
      <alignment horizontal="center" wrapText="1" readingOrder="2"/>
    </xf>
    <xf numFmtId="1" fontId="5" fillId="0" borderId="26" xfId="0" applyNumberFormat="1" applyFont="1" applyBorder="1" applyAlignment="1">
      <alignment horizontal="center" wrapText="1" readingOrder="2"/>
    </xf>
    <xf numFmtId="3" fontId="5" fillId="0" borderId="28" xfId="0" applyNumberFormat="1" applyFont="1" applyBorder="1" applyAlignment="1">
      <alignment horizontal="center" wrapText="1" readingOrder="2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0" fillId="0" borderId="29" xfId="0" applyNumberFormat="1" applyBorder="1" applyAlignment="1">
      <alignment shrinkToFit="1"/>
    </xf>
    <xf numFmtId="0" fontId="10" fillId="0" borderId="29" xfId="648" applyFont="1" applyBorder="1" applyAlignment="1">
      <alignment horizontal="center" shrinkToFit="1" readingOrder="2"/>
      <protection/>
    </xf>
    <xf numFmtId="0" fontId="6" fillId="0" borderId="30" xfId="0" applyFont="1" applyBorder="1" applyAlignment="1">
      <alignment horizontal="center" wrapText="1" readingOrder="2"/>
    </xf>
    <xf numFmtId="0" fontId="4" fillId="0" borderId="31" xfId="0" applyFont="1" applyBorder="1" applyAlignment="1">
      <alignment wrapText="1" readingOrder="2"/>
    </xf>
    <xf numFmtId="0" fontId="4" fillId="0" borderId="32" xfId="0" applyFont="1" applyBorder="1" applyAlignment="1">
      <alignment wrapText="1" readingOrder="2"/>
    </xf>
    <xf numFmtId="0" fontId="4" fillId="0" borderId="33" xfId="0" applyFont="1" applyBorder="1" applyAlignment="1">
      <alignment wrapText="1" readingOrder="2"/>
    </xf>
    <xf numFmtId="0" fontId="1" fillId="0" borderId="34" xfId="0" applyFont="1" applyBorder="1" applyAlignment="1">
      <alignment wrapText="1" readingOrder="2"/>
    </xf>
    <xf numFmtId="0" fontId="4" fillId="0" borderId="35" xfId="0" applyFont="1" applyBorder="1" applyAlignment="1">
      <alignment wrapText="1" readingOrder="2"/>
    </xf>
    <xf numFmtId="0" fontId="4" fillId="0" borderId="36" xfId="0" applyFont="1" applyBorder="1" applyAlignment="1">
      <alignment wrapText="1" readingOrder="2"/>
    </xf>
    <xf numFmtId="0" fontId="4" fillId="0" borderId="37" xfId="0" applyFont="1" applyBorder="1" applyAlignment="1">
      <alignment wrapText="1" readingOrder="2"/>
    </xf>
    <xf numFmtId="0" fontId="1" fillId="0" borderId="38" xfId="0" applyFont="1" applyBorder="1" applyAlignment="1">
      <alignment wrapText="1" readingOrder="2"/>
    </xf>
    <xf numFmtId="0" fontId="1" fillId="0" borderId="39" xfId="0" applyFont="1" applyBorder="1" applyAlignment="1">
      <alignment wrapText="1" readingOrder="2"/>
    </xf>
    <xf numFmtId="0" fontId="4" fillId="0" borderId="40" xfId="0" applyFont="1" applyBorder="1" applyAlignment="1">
      <alignment wrapText="1" readingOrder="2"/>
    </xf>
    <xf numFmtId="0" fontId="4" fillId="0" borderId="41" xfId="0" applyFont="1" applyBorder="1" applyAlignment="1">
      <alignment wrapText="1" readingOrder="2"/>
    </xf>
    <xf numFmtId="1" fontId="5" fillId="0" borderId="28" xfId="0" applyNumberFormat="1" applyFont="1" applyBorder="1" applyAlignment="1">
      <alignment horizontal="center" wrapText="1" readingOrder="2"/>
    </xf>
    <xf numFmtId="0" fontId="4" fillId="0" borderId="22" xfId="0" applyFont="1" applyBorder="1" applyAlignment="1">
      <alignment horizontal="justify" vertical="top" wrapText="1" readingOrder="2"/>
    </xf>
    <xf numFmtId="1" fontId="6" fillId="0" borderId="26" xfId="0" applyNumberFormat="1" applyFont="1" applyBorder="1" applyAlignment="1">
      <alignment horizontal="center" wrapText="1" readingOrder="2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top" wrapText="1" indent="1" readingOrder="2"/>
    </xf>
    <xf numFmtId="1" fontId="6" fillId="0" borderId="28" xfId="0" applyNumberFormat="1" applyFont="1" applyBorder="1" applyAlignment="1">
      <alignment horizontal="center" wrapText="1" readingOrder="2"/>
    </xf>
    <xf numFmtId="0" fontId="5" fillId="0" borderId="28" xfId="0" applyFont="1" applyBorder="1" applyAlignment="1">
      <alignment horizontal="center" wrapText="1" readingOrder="2"/>
    </xf>
    <xf numFmtId="0" fontId="4" fillId="0" borderId="43" xfId="0" applyFont="1" applyBorder="1" applyAlignment="1">
      <alignment horizontal="right" vertical="top" wrapText="1" indent="1" readingOrder="2"/>
    </xf>
    <xf numFmtId="0" fontId="0" fillId="0" borderId="28" xfId="0" applyBorder="1" applyAlignment="1">
      <alignment/>
    </xf>
    <xf numFmtId="3" fontId="5" fillId="0" borderId="30" xfId="0" applyNumberFormat="1" applyFont="1" applyBorder="1" applyAlignment="1">
      <alignment horizontal="center" wrapText="1" readingOrder="2"/>
    </xf>
    <xf numFmtId="0" fontId="4" fillId="0" borderId="21" xfId="0" applyFont="1" applyBorder="1" applyAlignment="1">
      <alignment horizontal="right" vertical="center" wrapText="1" inden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43" xfId="0" applyFont="1" applyBorder="1" applyAlignment="1">
      <alignment horizontal="right" vertical="top" wrapText="1" readingOrder="2"/>
    </xf>
    <xf numFmtId="0" fontId="1" fillId="0" borderId="44" xfId="0" applyFont="1" applyBorder="1" applyAlignment="1">
      <alignment horizontal="right" vertical="top" wrapText="1" readingOrder="2"/>
    </xf>
    <xf numFmtId="0" fontId="4" fillId="0" borderId="28" xfId="0" applyFont="1" applyBorder="1" applyAlignment="1">
      <alignment horizontal="right" vertical="top" wrapText="1" readingOrder="2"/>
    </xf>
    <xf numFmtId="0" fontId="4" fillId="0" borderId="45" xfId="0" applyFont="1" applyBorder="1" applyAlignment="1">
      <alignment horizontal="right" vertical="top" wrapText="1" readingOrder="2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justify" vertical="top" wrapText="1" readingOrder="2"/>
    </xf>
    <xf numFmtId="0" fontId="1" fillId="0" borderId="48" xfId="0" applyFont="1" applyBorder="1" applyAlignment="1">
      <alignment horizontal="justify" vertical="top" wrapText="1" readingOrder="2"/>
    </xf>
    <xf numFmtId="0" fontId="4" fillId="0" borderId="48" xfId="0" applyFont="1" applyBorder="1" applyAlignment="1">
      <alignment horizontal="right" vertical="top" wrapText="1" indent="1" readingOrder="2"/>
    </xf>
    <xf numFmtId="0" fontId="1" fillId="0" borderId="49" xfId="0" applyFont="1" applyBorder="1" applyAlignment="1">
      <alignment horizontal="right" readingOrder="2"/>
    </xf>
    <xf numFmtId="0" fontId="13" fillId="0" borderId="0" xfId="0" applyFont="1" applyAlignment="1">
      <alignment/>
    </xf>
    <xf numFmtId="178" fontId="5" fillId="0" borderId="28" xfId="218" applyNumberFormat="1" applyFont="1" applyBorder="1" applyAlignment="1">
      <alignment horizontal="center" wrapText="1" readingOrder="2"/>
    </xf>
    <xf numFmtId="178" fontId="4" fillId="0" borderId="26" xfId="218" applyNumberFormat="1" applyFont="1" applyBorder="1" applyAlignment="1">
      <alignment horizontal="right" vertical="top" wrapText="1" readingOrder="2"/>
    </xf>
    <xf numFmtId="178" fontId="4" fillId="0" borderId="50" xfId="218" applyNumberFormat="1" applyFont="1" applyBorder="1" applyAlignment="1">
      <alignment horizontal="right" vertical="top" wrapText="1" readingOrder="2"/>
    </xf>
    <xf numFmtId="178" fontId="4" fillId="0" borderId="19" xfId="218" applyNumberFormat="1" applyFont="1" applyBorder="1" applyAlignment="1">
      <alignment horizontal="right" vertical="top" wrapText="1" readingOrder="2"/>
    </xf>
    <xf numFmtId="3" fontId="4" fillId="0" borderId="45" xfId="0" applyNumberFormat="1" applyFont="1" applyBorder="1" applyAlignment="1">
      <alignment horizontal="right" vertical="top" wrapText="1" readingOrder="2"/>
    </xf>
    <xf numFmtId="3" fontId="4" fillId="0" borderId="51" xfId="0" applyNumberFormat="1" applyFont="1" applyBorder="1" applyAlignment="1">
      <alignment horizontal="right" vertical="top" wrapText="1" readingOrder="2"/>
    </xf>
    <xf numFmtId="178" fontId="4" fillId="0" borderId="45" xfId="218" applyNumberFormat="1" applyFont="1" applyBorder="1" applyAlignment="1">
      <alignment horizontal="right" vertical="top" wrapText="1" readingOrder="2"/>
    </xf>
    <xf numFmtId="178" fontId="5" fillId="0" borderId="19" xfId="218" applyNumberFormat="1" applyFont="1" applyBorder="1" applyAlignment="1">
      <alignment horizontal="center" wrapText="1" readingOrder="2"/>
    </xf>
    <xf numFmtId="182" fontId="1" fillId="0" borderId="52" xfId="218" applyNumberFormat="1" applyFont="1" applyBorder="1" applyAlignment="1">
      <alignment wrapText="1" readingOrder="2"/>
    </xf>
    <xf numFmtId="182" fontId="1" fillId="0" borderId="53" xfId="218" applyNumberFormat="1" applyFont="1" applyBorder="1" applyAlignment="1">
      <alignment wrapText="1" readingOrder="2"/>
    </xf>
    <xf numFmtId="182" fontId="1" fillId="0" borderId="39" xfId="218" applyNumberFormat="1" applyFont="1" applyBorder="1" applyAlignment="1">
      <alignment wrapText="1" readingOrder="2"/>
    </xf>
    <xf numFmtId="178" fontId="5" fillId="0" borderId="26" xfId="218" applyNumberFormat="1" applyFont="1" applyBorder="1" applyAlignment="1">
      <alignment horizontal="center" wrapText="1" readingOrder="2"/>
    </xf>
    <xf numFmtId="178" fontId="5" fillId="0" borderId="54" xfId="218" applyNumberFormat="1" applyFont="1" applyBorder="1" applyAlignment="1">
      <alignment horizontal="center" wrapText="1" readingOrder="2"/>
    </xf>
    <xf numFmtId="178" fontId="5" fillId="0" borderId="28" xfId="218" applyNumberFormat="1" applyFont="1" applyBorder="1" applyAlignment="1">
      <alignment horizontal="left" wrapText="1" readingOrder="2"/>
    </xf>
    <xf numFmtId="178" fontId="4" fillId="0" borderId="28" xfId="218" applyNumberFormat="1" applyFont="1" applyBorder="1" applyAlignment="1">
      <alignment horizontal="left" indent="1"/>
    </xf>
    <xf numFmtId="178" fontId="5" fillId="0" borderId="26" xfId="218" applyNumberFormat="1" applyFont="1" applyBorder="1" applyAlignment="1">
      <alignment horizontal="center" vertical="center" wrapText="1" readingOrder="2"/>
    </xf>
    <xf numFmtId="178" fontId="5" fillId="0" borderId="45" xfId="218" applyNumberFormat="1" applyFont="1" applyBorder="1" applyAlignment="1">
      <alignment horizontal="left" wrapText="1" readingOrder="2"/>
    </xf>
    <xf numFmtId="0" fontId="4" fillId="0" borderId="43" xfId="0" applyFont="1" applyBorder="1" applyAlignment="1">
      <alignment horizontal="right" vertical="center" wrapText="1" readingOrder="2"/>
    </xf>
    <xf numFmtId="178" fontId="5" fillId="0" borderId="28" xfId="218" applyNumberFormat="1" applyFont="1" applyBorder="1" applyAlignment="1">
      <alignment horizontal="center" vertical="center" wrapText="1" readingOrder="2"/>
    </xf>
    <xf numFmtId="178" fontId="3" fillId="0" borderId="26" xfId="218" applyNumberFormat="1" applyFont="1" applyBorder="1" applyAlignment="1">
      <alignment horizontal="center" vertical="center" wrapText="1" readingOrder="2"/>
    </xf>
    <xf numFmtId="178" fontId="5" fillId="0" borderId="55" xfId="218" applyNumberFormat="1" applyFont="1" applyBorder="1" applyAlignment="1">
      <alignment horizontal="center" wrapText="1" readingOrder="2"/>
    </xf>
    <xf numFmtId="178" fontId="6" fillId="0" borderId="26" xfId="218" applyNumberFormat="1" applyFont="1" applyBorder="1" applyAlignment="1">
      <alignment horizontal="center" vertical="center" wrapText="1" readingOrder="2"/>
    </xf>
    <xf numFmtId="178" fontId="6" fillId="0" borderId="28" xfId="218" applyNumberFormat="1" applyFont="1" applyBorder="1" applyAlignment="1">
      <alignment horizontal="center" vertical="center" wrapText="1" readingOrder="2"/>
    </xf>
    <xf numFmtId="0" fontId="4" fillId="0" borderId="56" xfId="0" applyFont="1" applyBorder="1" applyAlignment="1">
      <alignment horizontal="justify" vertical="center" wrapText="1" readingOrder="2"/>
    </xf>
    <xf numFmtId="0" fontId="13" fillId="0" borderId="43" xfId="0" applyFont="1" applyBorder="1" applyAlignment="1">
      <alignment horizontal="right" vertical="center" wrapText="1" indent="1" readingOrder="2"/>
    </xf>
    <xf numFmtId="178" fontId="5" fillId="0" borderId="57" xfId="218" applyNumberFormat="1" applyFont="1" applyBorder="1" applyAlignment="1">
      <alignment horizontal="left" wrapText="1" readingOrder="2"/>
    </xf>
    <xf numFmtId="0" fontId="1" fillId="0" borderId="43" xfId="0" applyFont="1" applyBorder="1" applyAlignment="1">
      <alignment horizontal="right" vertical="center" wrapText="1" readingOrder="2"/>
    </xf>
    <xf numFmtId="178" fontId="5" fillId="0" borderId="49" xfId="218" applyNumberFormat="1" applyFont="1" applyBorder="1" applyAlignment="1">
      <alignment horizontal="left" wrapText="1" readingOrder="2"/>
    </xf>
    <xf numFmtId="0" fontId="4" fillId="0" borderId="43" xfId="0" applyFont="1" applyBorder="1" applyAlignment="1">
      <alignment horizontal="justify" vertical="center" wrapText="1" readingOrder="2"/>
    </xf>
    <xf numFmtId="178" fontId="0" fillId="0" borderId="0" xfId="218" applyNumberFormat="1" applyFont="1" applyAlignment="1">
      <alignment/>
    </xf>
    <xf numFmtId="178" fontId="5" fillId="0" borderId="58" xfId="218" applyNumberFormat="1" applyFont="1" applyBorder="1" applyAlignment="1">
      <alignment horizontal="center" wrapText="1" readingOrder="2"/>
    </xf>
    <xf numFmtId="214" fontId="5" fillId="0" borderId="19" xfId="218" applyNumberFormat="1" applyFont="1" applyBorder="1" applyAlignment="1">
      <alignment horizontal="right" wrapText="1"/>
    </xf>
    <xf numFmtId="1" fontId="5" fillId="0" borderId="59" xfId="218" applyNumberFormat="1" applyFont="1" applyBorder="1" applyAlignment="1">
      <alignment horizontal="right" wrapText="1"/>
    </xf>
    <xf numFmtId="1" fontId="5" fillId="0" borderId="60" xfId="218" applyNumberFormat="1" applyFont="1" applyBorder="1" applyAlignment="1">
      <alignment horizontal="right" wrapText="1"/>
    </xf>
    <xf numFmtId="1" fontId="5" fillId="0" borderId="61" xfId="218" applyNumberFormat="1" applyFont="1" applyBorder="1" applyAlignment="1">
      <alignment horizontal="right" wrapText="1"/>
    </xf>
    <xf numFmtId="1" fontId="4" fillId="0" borderId="60" xfId="0" applyNumberFormat="1" applyFont="1" applyFill="1" applyBorder="1" applyAlignment="1">
      <alignment horizontal="right" wrapText="1"/>
    </xf>
    <xf numFmtId="1" fontId="4" fillId="0" borderId="62" xfId="0" applyNumberFormat="1" applyFont="1" applyFill="1" applyBorder="1" applyAlignment="1">
      <alignment horizontal="right" wrapText="1"/>
    </xf>
    <xf numFmtId="0" fontId="4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right"/>
    </xf>
    <xf numFmtId="0" fontId="0" fillId="0" borderId="63" xfId="0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right" wrapText="1"/>
    </xf>
    <xf numFmtId="0" fontId="4" fillId="0" borderId="64" xfId="0" applyFont="1" applyBorder="1" applyAlignment="1">
      <alignment horizontal="right" vertical="center" readingOrder="2"/>
    </xf>
    <xf numFmtId="0" fontId="7" fillId="0" borderId="56" xfId="0" applyFont="1" applyBorder="1" applyAlignment="1">
      <alignment horizontal="center" wrapText="1" readingOrder="2"/>
    </xf>
    <xf numFmtId="0" fontId="7" fillId="0" borderId="64" xfId="0" applyFont="1" applyBorder="1" applyAlignment="1">
      <alignment horizontal="center" wrapText="1" readingOrder="2"/>
    </xf>
    <xf numFmtId="0" fontId="7" fillId="0" borderId="57" xfId="0" applyFont="1" applyBorder="1" applyAlignment="1">
      <alignment horizontal="center" wrapText="1" readingOrder="2"/>
    </xf>
    <xf numFmtId="0" fontId="7" fillId="0" borderId="67" xfId="0" applyFont="1" applyBorder="1" applyAlignment="1">
      <alignment horizontal="center" wrapText="1" readingOrder="2"/>
    </xf>
    <xf numFmtId="0" fontId="7" fillId="0" borderId="29" xfId="0" applyFont="1" applyBorder="1" applyAlignment="1">
      <alignment horizontal="center" wrapText="1" readingOrder="2"/>
    </xf>
    <xf numFmtId="0" fontId="4" fillId="0" borderId="64" xfId="0" applyFont="1" applyBorder="1" applyAlignment="1">
      <alignment horizontal="right" readingOrder="2"/>
    </xf>
    <xf numFmtId="0" fontId="8" fillId="0" borderId="68" xfId="0" applyFont="1" applyBorder="1" applyAlignment="1">
      <alignment horizontal="center" wrapText="1" readingOrder="2"/>
    </xf>
    <xf numFmtId="0" fontId="8" fillId="0" borderId="63" xfId="0" applyFont="1" applyBorder="1" applyAlignment="1">
      <alignment horizontal="center" wrapText="1" readingOrder="2"/>
    </xf>
    <xf numFmtId="187" fontId="4" fillId="0" borderId="63" xfId="0" applyNumberFormat="1" applyFont="1" applyBorder="1" applyAlignment="1">
      <alignment horizontal="center" vertical="center" wrapText="1"/>
    </xf>
    <xf numFmtId="187" fontId="4" fillId="0" borderId="63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1" fillId="55" borderId="70" xfId="0" applyFont="1" applyFill="1" applyBorder="1" applyAlignment="1">
      <alignment horizontal="center" vertical="center" wrapText="1" readingOrder="2"/>
    </xf>
    <xf numFmtId="0" fontId="2" fillId="55" borderId="66" xfId="0" applyFont="1" applyFill="1" applyBorder="1" applyAlignment="1">
      <alignment horizontal="center" vertical="center" wrapText="1" readingOrder="2"/>
    </xf>
    <xf numFmtId="0" fontId="2" fillId="55" borderId="71" xfId="0" applyFont="1" applyFill="1" applyBorder="1" applyAlignment="1">
      <alignment horizontal="center" vertical="center" wrapText="1" readingOrder="2"/>
    </xf>
    <xf numFmtId="1" fontId="2" fillId="55" borderId="66" xfId="0" applyNumberFormat="1" applyFont="1" applyFill="1" applyBorder="1" applyAlignment="1">
      <alignment horizontal="center" vertical="center" wrapText="1" readingOrder="2"/>
    </xf>
    <xf numFmtId="0" fontId="1" fillId="55" borderId="70" xfId="0" applyFont="1" applyFill="1" applyBorder="1" applyAlignment="1">
      <alignment horizontal="center" wrapText="1" readingOrder="2"/>
    </xf>
    <xf numFmtId="0" fontId="2" fillId="55" borderId="66" xfId="0" applyFont="1" applyFill="1" applyBorder="1" applyAlignment="1">
      <alignment horizontal="center" wrapText="1" readingOrder="2"/>
    </xf>
    <xf numFmtId="0" fontId="2" fillId="55" borderId="46" xfId="0" applyFont="1" applyFill="1" applyBorder="1" applyAlignment="1">
      <alignment horizontal="center" wrapText="1" readingOrder="2"/>
    </xf>
    <xf numFmtId="0" fontId="4" fillId="0" borderId="28" xfId="0" applyFont="1" applyBorder="1" applyAlignment="1">
      <alignment horizontal="right" indent="1"/>
    </xf>
    <xf numFmtId="0" fontId="4" fillId="0" borderId="45" xfId="0" applyFont="1" applyBorder="1" applyAlignment="1">
      <alignment horizontal="right" indent="1"/>
    </xf>
    <xf numFmtId="0" fontId="4" fillId="0" borderId="72" xfId="0" applyFont="1" applyBorder="1" applyAlignment="1">
      <alignment horizontal="right" indent="1"/>
    </xf>
    <xf numFmtId="0" fontId="4" fillId="0" borderId="28" xfId="0" applyFont="1" applyBorder="1" applyAlignment="1">
      <alignment/>
    </xf>
    <xf numFmtId="0" fontId="2" fillId="55" borderId="70" xfId="0" applyFont="1" applyFill="1" applyBorder="1" applyAlignment="1">
      <alignment horizontal="center" wrapText="1" readingOrder="2"/>
    </xf>
    <xf numFmtId="0" fontId="8" fillId="55" borderId="70" xfId="0" applyFont="1" applyFill="1" applyBorder="1" applyAlignment="1">
      <alignment horizontal="center" wrapText="1" readingOrder="2"/>
    </xf>
    <xf numFmtId="0" fontId="7" fillId="55" borderId="73" xfId="0" applyFont="1" applyFill="1" applyBorder="1" applyAlignment="1">
      <alignment horizontal="center" vertical="center" textRotation="180" wrapText="1" readingOrder="2"/>
    </xf>
    <xf numFmtId="0" fontId="7" fillId="55" borderId="74" xfId="0" applyFont="1" applyFill="1" applyBorder="1" applyAlignment="1">
      <alignment horizontal="center" vertical="center" textRotation="180" wrapText="1" readingOrder="2"/>
    </xf>
    <xf numFmtId="0" fontId="7" fillId="55" borderId="75" xfId="0" applyFont="1" applyFill="1" applyBorder="1" applyAlignment="1">
      <alignment horizontal="center" vertical="center" textRotation="180" wrapText="1" readingOrder="2"/>
    </xf>
    <xf numFmtId="0" fontId="7" fillId="55" borderId="74" xfId="0" applyFont="1" applyFill="1" applyBorder="1" applyAlignment="1">
      <alignment horizontal="center" vertical="center" textRotation="180" wrapText="1" readingOrder="2"/>
    </xf>
    <xf numFmtId="0" fontId="7" fillId="55" borderId="76" xfId="0" applyFont="1" applyFill="1" applyBorder="1" applyAlignment="1">
      <alignment horizontal="center" vertical="center" textRotation="180" wrapText="1" readingOrder="2"/>
    </xf>
    <xf numFmtId="0" fontId="7" fillId="55" borderId="77" xfId="0" applyFont="1" applyFill="1" applyBorder="1" applyAlignment="1">
      <alignment horizontal="center" vertical="center" textRotation="180" wrapText="1" readingOrder="2"/>
    </xf>
    <xf numFmtId="0" fontId="7" fillId="55" borderId="24" xfId="0" applyFont="1" applyFill="1" applyBorder="1" applyAlignment="1">
      <alignment horizontal="center" vertical="center" textRotation="180" wrapText="1" readingOrder="2"/>
    </xf>
    <xf numFmtId="0" fontId="7" fillId="55" borderId="78" xfId="0" applyFont="1" applyFill="1" applyBorder="1" applyAlignment="1">
      <alignment horizontal="center" vertical="center" textRotation="180" wrapText="1" readingOrder="2"/>
    </xf>
    <xf numFmtId="0" fontId="7" fillId="55" borderId="79" xfId="0" applyFont="1" applyFill="1" applyBorder="1" applyAlignment="1">
      <alignment horizontal="center" vertical="center" textRotation="180" wrapText="1" readingOrder="2"/>
    </xf>
  </cellXfs>
  <cellStyles count="9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3 2 2" xfId="20"/>
    <cellStyle name="20% - Accent1 3 2 3" xfId="21"/>
    <cellStyle name="20% - Accent1 3 3" xfId="22"/>
    <cellStyle name="20% - Accent1 3 3 2" xfId="23"/>
    <cellStyle name="20% - Accent1 3 3 3" xfId="24"/>
    <cellStyle name="20% - Accent1 3 4" xfId="25"/>
    <cellStyle name="20% - Accent1 3 5" xfId="26"/>
    <cellStyle name="20% - Accent1 3 6" xfId="27"/>
    <cellStyle name="20% - Accent2" xfId="28"/>
    <cellStyle name="20% - Accent2 2" xfId="29"/>
    <cellStyle name="20% - Accent2 2 2" xfId="30"/>
    <cellStyle name="20% - Accent2 3" xfId="31"/>
    <cellStyle name="20% - Accent2 3 2" xfId="32"/>
    <cellStyle name="20% - Accent2 3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3 6" xfId="40"/>
    <cellStyle name="20% - Accent3" xfId="41"/>
    <cellStyle name="20% - Accent3 2" xfId="42"/>
    <cellStyle name="20% - Accent3 2 2" xfId="43"/>
    <cellStyle name="20% - Accent3 3" xfId="44"/>
    <cellStyle name="20% - Accent3 3 2" xfId="45"/>
    <cellStyle name="20% - Accent3 3 2 2" xfId="46"/>
    <cellStyle name="20% - Accent3 3 2 3" xfId="47"/>
    <cellStyle name="20% - Accent3 3 3" xfId="48"/>
    <cellStyle name="20% - Accent3 3 3 2" xfId="49"/>
    <cellStyle name="20% - Accent3 3 3 3" xfId="50"/>
    <cellStyle name="20% - Accent3 3 4" xfId="51"/>
    <cellStyle name="20% - Accent3 3 5" xfId="52"/>
    <cellStyle name="20% - Accent3 3 6" xfId="53"/>
    <cellStyle name="20% - Accent4" xfId="54"/>
    <cellStyle name="20% - Accent4 2" xfId="55"/>
    <cellStyle name="20% - Accent4 2 2" xfId="56"/>
    <cellStyle name="20% - Accent4 3" xfId="57"/>
    <cellStyle name="20% - Accent4 3 2" xfId="58"/>
    <cellStyle name="20% - Accent4 3 2 2" xfId="59"/>
    <cellStyle name="20% - Accent4 3 2 3" xfId="60"/>
    <cellStyle name="20% - Accent4 3 3" xfId="61"/>
    <cellStyle name="20% - Accent4 3 3 2" xfId="62"/>
    <cellStyle name="20% - Accent4 3 3 3" xfId="63"/>
    <cellStyle name="20% - Accent4 3 4" xfId="64"/>
    <cellStyle name="20% - Accent4 3 5" xfId="65"/>
    <cellStyle name="20% - Accent4 3 6" xfId="66"/>
    <cellStyle name="20% - Accent5" xfId="67"/>
    <cellStyle name="20% - Accent5 2" xfId="68"/>
    <cellStyle name="20% - Accent5 2 2" xfId="69"/>
    <cellStyle name="20% - Accent5 3" xfId="70"/>
    <cellStyle name="20% - Accent5 3 2" xfId="71"/>
    <cellStyle name="20% - Accent5 3 2 2" xfId="72"/>
    <cellStyle name="20% - Accent5 3 2 3" xfId="73"/>
    <cellStyle name="20% - Accent5 3 3" xfId="74"/>
    <cellStyle name="20% - Accent5 3 3 2" xfId="75"/>
    <cellStyle name="20% - Accent5 3 3 3" xfId="76"/>
    <cellStyle name="20% - Accent5 3 4" xfId="77"/>
    <cellStyle name="20% - Accent5 3 5" xfId="78"/>
    <cellStyle name="20% - Accent5 3 6" xfId="79"/>
    <cellStyle name="20% - Accent6" xfId="80"/>
    <cellStyle name="20% - Accent6 2" xfId="81"/>
    <cellStyle name="20% - Accent6 2 2" xfId="82"/>
    <cellStyle name="20% - Accent6 3" xfId="83"/>
    <cellStyle name="20% - Accent6 3 2" xfId="84"/>
    <cellStyle name="20% - Accent6 3 2 2" xfId="85"/>
    <cellStyle name="20% - Accent6 3 2 3" xfId="86"/>
    <cellStyle name="20% - Accent6 3 3" xfId="87"/>
    <cellStyle name="20% - Accent6 3 3 2" xfId="88"/>
    <cellStyle name="20% - Accent6 3 3 3" xfId="89"/>
    <cellStyle name="20% - Accent6 3 4" xfId="90"/>
    <cellStyle name="20% - Accent6 3 5" xfId="91"/>
    <cellStyle name="20% - Accent6 3 6" xfId="92"/>
    <cellStyle name="40% - Accent1" xfId="93"/>
    <cellStyle name="40% - Accent1 2" xfId="94"/>
    <cellStyle name="40% - Accent1 2 2" xfId="95"/>
    <cellStyle name="40% - Accent1 3" xfId="96"/>
    <cellStyle name="40% - Accent1 3 2" xfId="97"/>
    <cellStyle name="40% - Accent1 3 2 2" xfId="98"/>
    <cellStyle name="40% - Accent1 3 2 3" xfId="99"/>
    <cellStyle name="40% - Accent1 3 3" xfId="100"/>
    <cellStyle name="40% - Accent1 3 3 2" xfId="101"/>
    <cellStyle name="40% - Accent1 3 3 3" xfId="102"/>
    <cellStyle name="40% - Accent1 3 4" xfId="103"/>
    <cellStyle name="40% - Accent1 3 5" xfId="104"/>
    <cellStyle name="40% - Accent1 3 6" xfId="105"/>
    <cellStyle name="40% - Accent2" xfId="106"/>
    <cellStyle name="40% - Accent2 2" xfId="107"/>
    <cellStyle name="40% - Accent2 2 2" xfId="108"/>
    <cellStyle name="40% - Accent2 3" xfId="109"/>
    <cellStyle name="40% - Accent2 3 2" xfId="110"/>
    <cellStyle name="40% - Accent2 3 2 2" xfId="111"/>
    <cellStyle name="40% - Accent2 3 2 3" xfId="112"/>
    <cellStyle name="40% - Accent2 3 3" xfId="113"/>
    <cellStyle name="40% - Accent2 3 3 2" xfId="114"/>
    <cellStyle name="40% - Accent2 3 3 3" xfId="115"/>
    <cellStyle name="40% - Accent2 3 4" xfId="116"/>
    <cellStyle name="40% - Accent2 3 5" xfId="117"/>
    <cellStyle name="40% - Accent2 3 6" xfId="118"/>
    <cellStyle name="40% - Accent3" xfId="119"/>
    <cellStyle name="40% - Accent3 2" xfId="120"/>
    <cellStyle name="40% - Accent3 2 2" xfId="121"/>
    <cellStyle name="40% - Accent3 3" xfId="122"/>
    <cellStyle name="40% - Accent3 3 2" xfId="123"/>
    <cellStyle name="40% - Accent3 3 2 2" xfId="124"/>
    <cellStyle name="40% - Accent3 3 2 3" xfId="125"/>
    <cellStyle name="40% - Accent3 3 3" xfId="126"/>
    <cellStyle name="40% - Accent3 3 3 2" xfId="127"/>
    <cellStyle name="40% - Accent3 3 3 3" xfId="128"/>
    <cellStyle name="40% - Accent3 3 4" xfId="129"/>
    <cellStyle name="40% - Accent3 3 5" xfId="130"/>
    <cellStyle name="40% - Accent3 3 6" xfId="131"/>
    <cellStyle name="40% - Accent4" xfId="132"/>
    <cellStyle name="40% - Accent4 2" xfId="133"/>
    <cellStyle name="40% - Accent4 2 2" xfId="134"/>
    <cellStyle name="40% - Accent4 3" xfId="135"/>
    <cellStyle name="40% - Accent4 3 2" xfId="136"/>
    <cellStyle name="40% - Accent4 3 2 2" xfId="137"/>
    <cellStyle name="40% - Accent4 3 2 3" xfId="138"/>
    <cellStyle name="40% - Accent4 3 3" xfId="139"/>
    <cellStyle name="40% - Accent4 3 3 2" xfId="140"/>
    <cellStyle name="40% - Accent4 3 3 3" xfId="141"/>
    <cellStyle name="40% - Accent4 3 4" xfId="142"/>
    <cellStyle name="40% - Accent4 3 5" xfId="143"/>
    <cellStyle name="40% - Accent4 3 6" xfId="144"/>
    <cellStyle name="40% - Accent5" xfId="145"/>
    <cellStyle name="40% - Accent5 2" xfId="146"/>
    <cellStyle name="40% - Accent5 2 2" xfId="147"/>
    <cellStyle name="40% - Accent5 3" xfId="148"/>
    <cellStyle name="40% - Accent5 3 2" xfId="149"/>
    <cellStyle name="40% - Accent5 3 2 2" xfId="150"/>
    <cellStyle name="40% - Accent5 3 2 3" xfId="151"/>
    <cellStyle name="40% - Accent5 3 3" xfId="152"/>
    <cellStyle name="40% - Accent5 3 3 2" xfId="153"/>
    <cellStyle name="40% - Accent5 3 3 3" xfId="154"/>
    <cellStyle name="40% - Accent5 3 4" xfId="155"/>
    <cellStyle name="40% - Accent5 3 5" xfId="156"/>
    <cellStyle name="40% - Accent5 3 6" xfId="157"/>
    <cellStyle name="40% - Accent6" xfId="158"/>
    <cellStyle name="40% - Accent6 2" xfId="159"/>
    <cellStyle name="40% - Accent6 2 2" xfId="160"/>
    <cellStyle name="40% - Accent6 3" xfId="161"/>
    <cellStyle name="40% - Accent6 3 2" xfId="162"/>
    <cellStyle name="40% - Accent6 3 2 2" xfId="163"/>
    <cellStyle name="40% - Accent6 3 2 3" xfId="164"/>
    <cellStyle name="40% - Accent6 3 3" xfId="165"/>
    <cellStyle name="40% - Accent6 3 3 2" xfId="166"/>
    <cellStyle name="40% - Accent6 3 3 3" xfId="167"/>
    <cellStyle name="40% - Accent6 3 4" xfId="168"/>
    <cellStyle name="40% - Accent6 3 5" xfId="169"/>
    <cellStyle name="40% - Accent6 3 6" xfId="170"/>
    <cellStyle name="60% - Accent1" xfId="171"/>
    <cellStyle name="60% - Accent1 2" xfId="172"/>
    <cellStyle name="60% - Accent1 2 2" xfId="173"/>
    <cellStyle name="60% - Accent2" xfId="174"/>
    <cellStyle name="60% - Accent2 2" xfId="175"/>
    <cellStyle name="60% - Accent2 2 2" xfId="176"/>
    <cellStyle name="60% - Accent3" xfId="177"/>
    <cellStyle name="60% - Accent3 2" xfId="178"/>
    <cellStyle name="60% - Accent3 2 2" xfId="179"/>
    <cellStyle name="60% - Accent4" xfId="180"/>
    <cellStyle name="60% - Accent4 2" xfId="181"/>
    <cellStyle name="60% - Accent4 2 2" xfId="182"/>
    <cellStyle name="60% - Accent5" xfId="183"/>
    <cellStyle name="60% - Accent5 2" xfId="184"/>
    <cellStyle name="60% - Accent5 2 2" xfId="185"/>
    <cellStyle name="60% - Accent6" xfId="186"/>
    <cellStyle name="60% - Accent6 2" xfId="187"/>
    <cellStyle name="60% - Accent6 2 2" xfId="188"/>
    <cellStyle name="Accent1" xfId="189"/>
    <cellStyle name="Accent1 2" xfId="190"/>
    <cellStyle name="Accent1 2 2" xfId="191"/>
    <cellStyle name="Accent2" xfId="192"/>
    <cellStyle name="Accent2 2" xfId="193"/>
    <cellStyle name="Accent2 2 2" xfId="194"/>
    <cellStyle name="Accent3" xfId="195"/>
    <cellStyle name="Accent3 2" xfId="196"/>
    <cellStyle name="Accent3 2 2" xfId="197"/>
    <cellStyle name="Accent4" xfId="198"/>
    <cellStyle name="Accent4 2" xfId="199"/>
    <cellStyle name="Accent4 2 2" xfId="200"/>
    <cellStyle name="Accent5" xfId="201"/>
    <cellStyle name="Accent5 2" xfId="202"/>
    <cellStyle name="Accent5 2 2" xfId="203"/>
    <cellStyle name="Accent6" xfId="204"/>
    <cellStyle name="Accent6 2" xfId="205"/>
    <cellStyle name="Accent6 2 2" xfId="206"/>
    <cellStyle name="Bad" xfId="207"/>
    <cellStyle name="Bad 2" xfId="208"/>
    <cellStyle name="Bad 2 2" xfId="209"/>
    <cellStyle name="Calculation" xfId="210"/>
    <cellStyle name="Calculation 2" xfId="211"/>
    <cellStyle name="Calculation 2 2" xfId="212"/>
    <cellStyle name="Calculation 2 3" xfId="213"/>
    <cellStyle name="Calculation 2 3 2" xfId="214"/>
    <cellStyle name="Check Cell" xfId="215"/>
    <cellStyle name="Check Cell 2" xfId="216"/>
    <cellStyle name="Check Cell 2 2" xfId="217"/>
    <cellStyle name="Comma" xfId="218"/>
    <cellStyle name="Comma [0]" xfId="219"/>
    <cellStyle name="Comma [0] 2" xfId="220"/>
    <cellStyle name="Comma [0] 2 2" xfId="221"/>
    <cellStyle name="Comma [0] 2 2 2" xfId="222"/>
    <cellStyle name="Comma [0] 2 2 2 2" xfId="223"/>
    <cellStyle name="Comma [0] 2 2 2 2 2" xfId="224"/>
    <cellStyle name="Comma [0] 2 2 2 2 3" xfId="225"/>
    <cellStyle name="Comma [0] 2 2 2 3" xfId="226"/>
    <cellStyle name="Comma [0] 2 2 2 3 2" xfId="227"/>
    <cellStyle name="Comma [0] 2 2 2 3 3" xfId="228"/>
    <cellStyle name="Comma [0] 2 2 2 4" xfId="229"/>
    <cellStyle name="Comma [0] 2 2 2 5" xfId="230"/>
    <cellStyle name="Comma [0] 2 2 2 6" xfId="231"/>
    <cellStyle name="Comma [0] 2 2 3" xfId="232"/>
    <cellStyle name="Comma [0] 2 2 3 2" xfId="233"/>
    <cellStyle name="Comma [0] 2 2 3 3" xfId="234"/>
    <cellStyle name="Comma [0] 2 2 4" xfId="235"/>
    <cellStyle name="Comma [0] 2 2 4 2" xfId="236"/>
    <cellStyle name="Comma [0] 2 2 4 3" xfId="237"/>
    <cellStyle name="Comma [0] 2 2 5" xfId="238"/>
    <cellStyle name="Comma [0] 2 2 6" xfId="239"/>
    <cellStyle name="Comma [0] 2 2 7" xfId="240"/>
    <cellStyle name="Comma [0] 2 3" xfId="241"/>
    <cellStyle name="Comma [0] 2 3 2" xfId="242"/>
    <cellStyle name="Comma [0] 2 3 2 2" xfId="243"/>
    <cellStyle name="Comma [0] 2 3 2 3" xfId="244"/>
    <cellStyle name="Comma [0] 2 3 3" xfId="245"/>
    <cellStyle name="Comma [0] 2 3 3 2" xfId="246"/>
    <cellStyle name="Comma [0] 2 3 3 3" xfId="247"/>
    <cellStyle name="Comma [0] 2 3 4" xfId="248"/>
    <cellStyle name="Comma [0] 2 3 5" xfId="249"/>
    <cellStyle name="Comma [0] 2 3 6" xfId="250"/>
    <cellStyle name="Comma [0] 2 4" xfId="251"/>
    <cellStyle name="Comma [0] 2 4 2" xfId="252"/>
    <cellStyle name="Comma [0] 2 4 2 2" xfId="253"/>
    <cellStyle name="Comma [0] 2 4 2 3" xfId="254"/>
    <cellStyle name="Comma [0] 2 4 3" xfId="255"/>
    <cellStyle name="Comma [0] 2 4 3 2" xfId="256"/>
    <cellStyle name="Comma [0] 2 4 3 3" xfId="257"/>
    <cellStyle name="Comma [0] 2 4 4" xfId="258"/>
    <cellStyle name="Comma [0] 2 4 5" xfId="259"/>
    <cellStyle name="Comma [0] 2 4 6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8" xfId="268"/>
    <cellStyle name="Comma [0] 2 9" xfId="269"/>
    <cellStyle name="Comma [0] 3" xfId="270"/>
    <cellStyle name="Comma [0] 3 2" xfId="271"/>
    <cellStyle name="Comma [0] 3 2 2" xfId="272"/>
    <cellStyle name="Comma [0] 3 2 3" xfId="273"/>
    <cellStyle name="Comma [0] 3 3" xfId="274"/>
    <cellStyle name="Comma [0] 3 3 2" xfId="275"/>
    <cellStyle name="Comma [0] 3 3 3" xfId="276"/>
    <cellStyle name="Comma [0] 3 4" xfId="277"/>
    <cellStyle name="Comma [0] 3 5" xfId="278"/>
    <cellStyle name="Comma [0] 3 6" xfId="279"/>
    <cellStyle name="Comma [0] 4" xfId="280"/>
    <cellStyle name="Comma [0] 5" xfId="281"/>
    <cellStyle name="Comma 10" xfId="282"/>
    <cellStyle name="Comma 11" xfId="283"/>
    <cellStyle name="Comma 11 2" xfId="284"/>
    <cellStyle name="Comma 11 2 2" xfId="285"/>
    <cellStyle name="Comma 11 2 3" xfId="286"/>
    <cellStyle name="Comma 11 3" xfId="287"/>
    <cellStyle name="Comma 11 3 2" xfId="288"/>
    <cellStyle name="Comma 11 3 3" xfId="289"/>
    <cellStyle name="Comma 11 4" xfId="290"/>
    <cellStyle name="Comma 11 5" xfId="291"/>
    <cellStyle name="Comma 11 6" xfId="292"/>
    <cellStyle name="Comma 12" xfId="293"/>
    <cellStyle name="Comma 12 2" xfId="294"/>
    <cellStyle name="Comma 12 2 2" xfId="295"/>
    <cellStyle name="Comma 12 2 3" xfId="296"/>
    <cellStyle name="Comma 12 3" xfId="297"/>
    <cellStyle name="Comma 12 3 2" xfId="298"/>
    <cellStyle name="Comma 12 3 3" xfId="299"/>
    <cellStyle name="Comma 12 4" xfId="300"/>
    <cellStyle name="Comma 12 5" xfId="301"/>
    <cellStyle name="Comma 12 6" xfId="302"/>
    <cellStyle name="Comma 13" xfId="303"/>
    <cellStyle name="Comma 13 2" xfId="304"/>
    <cellStyle name="Comma 13 2 2" xfId="305"/>
    <cellStyle name="Comma 13 2 3" xfId="306"/>
    <cellStyle name="Comma 13 3" xfId="307"/>
    <cellStyle name="Comma 13 3 2" xfId="308"/>
    <cellStyle name="Comma 13 3 3" xfId="309"/>
    <cellStyle name="Comma 13 4" xfId="310"/>
    <cellStyle name="Comma 13 5" xfId="311"/>
    <cellStyle name="Comma 13 6" xfId="312"/>
    <cellStyle name="Comma 14" xfId="313"/>
    <cellStyle name="Comma 14 2" xfId="314"/>
    <cellStyle name="Comma 14 2 2" xfId="315"/>
    <cellStyle name="Comma 14 2 3" xfId="316"/>
    <cellStyle name="Comma 14 3" xfId="317"/>
    <cellStyle name="Comma 14 3 2" xfId="318"/>
    <cellStyle name="Comma 14 3 3" xfId="319"/>
    <cellStyle name="Comma 14 4" xfId="320"/>
    <cellStyle name="Comma 14 5" xfId="321"/>
    <cellStyle name="Comma 14 6" xfId="322"/>
    <cellStyle name="Comma 15" xfId="323"/>
    <cellStyle name="Comma 15 2" xfId="324"/>
    <cellStyle name="Comma 15 2 2" xfId="325"/>
    <cellStyle name="Comma 15 2 3" xfId="326"/>
    <cellStyle name="Comma 15 3" xfId="327"/>
    <cellStyle name="Comma 15 3 2" xfId="328"/>
    <cellStyle name="Comma 15 3 3" xfId="329"/>
    <cellStyle name="Comma 15 4" xfId="330"/>
    <cellStyle name="Comma 15 5" xfId="331"/>
    <cellStyle name="Comma 15 6" xfId="332"/>
    <cellStyle name="Comma 16" xfId="333"/>
    <cellStyle name="Comma 16 2" xfId="334"/>
    <cellStyle name="Comma 16 2 2" xfId="335"/>
    <cellStyle name="Comma 16 2 3" xfId="336"/>
    <cellStyle name="Comma 16 3" xfId="337"/>
    <cellStyle name="Comma 16 3 2" xfId="338"/>
    <cellStyle name="Comma 16 3 3" xfId="339"/>
    <cellStyle name="Comma 16 4" xfId="340"/>
    <cellStyle name="Comma 16 5" xfId="341"/>
    <cellStyle name="Comma 16 6" xfId="342"/>
    <cellStyle name="Comma 17" xfId="343"/>
    <cellStyle name="Comma 17 2" xfId="344"/>
    <cellStyle name="Comma 17 2 2" xfId="345"/>
    <cellStyle name="Comma 17 2 3" xfId="346"/>
    <cellStyle name="Comma 17 3" xfId="347"/>
    <cellStyle name="Comma 17 3 2" xfId="348"/>
    <cellStyle name="Comma 17 3 3" xfId="349"/>
    <cellStyle name="Comma 17 4" xfId="350"/>
    <cellStyle name="Comma 17 5" xfId="351"/>
    <cellStyle name="Comma 17 6" xfId="352"/>
    <cellStyle name="Comma 18" xfId="353"/>
    <cellStyle name="Comma 18 2" xfId="354"/>
    <cellStyle name="Comma 18 2 2" xfId="355"/>
    <cellStyle name="Comma 18 2 3" xfId="356"/>
    <cellStyle name="Comma 18 3" xfId="357"/>
    <cellStyle name="Comma 18 3 2" xfId="358"/>
    <cellStyle name="Comma 18 3 3" xfId="359"/>
    <cellStyle name="Comma 18 4" xfId="360"/>
    <cellStyle name="Comma 18 5" xfId="361"/>
    <cellStyle name="Comma 18 6" xfId="362"/>
    <cellStyle name="Comma 19" xfId="363"/>
    <cellStyle name="Comma 19 2" xfId="364"/>
    <cellStyle name="Comma 19 2 2" xfId="365"/>
    <cellStyle name="Comma 19 2 3" xfId="366"/>
    <cellStyle name="Comma 19 3" xfId="367"/>
    <cellStyle name="Comma 19 3 2" xfId="368"/>
    <cellStyle name="Comma 19 3 3" xfId="369"/>
    <cellStyle name="Comma 19 4" xfId="370"/>
    <cellStyle name="Comma 19 5" xfId="371"/>
    <cellStyle name="Comma 19 6" xfId="372"/>
    <cellStyle name="Comma 2" xfId="373"/>
    <cellStyle name="Comma 2 2" xfId="374"/>
    <cellStyle name="Comma 2 2 2" xfId="375"/>
    <cellStyle name="Comma 2 2 3" xfId="376"/>
    <cellStyle name="Comma 2 3" xfId="377"/>
    <cellStyle name="Comma 2 3 2" xfId="378"/>
    <cellStyle name="Comma 2 4" xfId="379"/>
    <cellStyle name="Comma 20" xfId="380"/>
    <cellStyle name="Comma 21" xfId="381"/>
    <cellStyle name="Comma 22" xfId="382"/>
    <cellStyle name="Comma 23" xfId="383"/>
    <cellStyle name="Comma 24" xfId="384"/>
    <cellStyle name="Comma 25" xfId="385"/>
    <cellStyle name="Comma 26" xfId="386"/>
    <cellStyle name="Comma 27" xfId="387"/>
    <cellStyle name="Comma 28" xfId="388"/>
    <cellStyle name="Comma 29" xfId="389"/>
    <cellStyle name="Comma 3" xfId="390"/>
    <cellStyle name="Comma 3 2" xfId="391"/>
    <cellStyle name="Comma 3 2 2" xfId="392"/>
    <cellStyle name="Comma 3 2 2 2" xfId="393"/>
    <cellStyle name="Comma 3 2 2 3" xfId="394"/>
    <cellStyle name="Comma 3 2 2 3 2" xfId="395"/>
    <cellStyle name="Comma 3 2 2 3 3" xfId="396"/>
    <cellStyle name="Comma 3 2 2 4" xfId="397"/>
    <cellStyle name="Comma 3 2 2 4 2" xfId="398"/>
    <cellStyle name="Comma 3 2 2 4 3" xfId="399"/>
    <cellStyle name="Comma 3 2 2 5" xfId="400"/>
    <cellStyle name="Comma 3 2 2 6" xfId="401"/>
    <cellStyle name="Comma 3 2 2 7" xfId="402"/>
    <cellStyle name="Comma 3 2 3" xfId="403"/>
    <cellStyle name="Comma 3 2 3 2" xfId="404"/>
    <cellStyle name="Comma 3 2 3 2 2" xfId="405"/>
    <cellStyle name="Comma 3 2 3 2 3" xfId="406"/>
    <cellStyle name="Comma 3 2 3 3" xfId="407"/>
    <cellStyle name="Comma 3 2 3 3 2" xfId="408"/>
    <cellStyle name="Comma 3 2 3 3 3" xfId="409"/>
    <cellStyle name="Comma 3 2 3 4" xfId="410"/>
    <cellStyle name="Comma 3 2 3 5" xfId="411"/>
    <cellStyle name="Comma 3 2 3 6" xfId="412"/>
    <cellStyle name="Comma 3 2 4" xfId="413"/>
    <cellStyle name="Comma 3 2 4 2" xfId="414"/>
    <cellStyle name="Comma 3 2 4 2 2" xfId="415"/>
    <cellStyle name="Comma 3 2 4 2 3" xfId="416"/>
    <cellStyle name="Comma 3 2 4 3" xfId="417"/>
    <cellStyle name="Comma 3 2 4 3 2" xfId="418"/>
    <cellStyle name="Comma 3 2 4 3 3" xfId="419"/>
    <cellStyle name="Comma 3 2 4 4" xfId="420"/>
    <cellStyle name="Comma 3 2 4 5" xfId="421"/>
    <cellStyle name="Comma 3 2 4 6" xfId="422"/>
    <cellStyle name="Comma 3 2 5" xfId="423"/>
    <cellStyle name="Comma 3 2 5 2" xfId="424"/>
    <cellStyle name="Comma 3 2 5 3" xfId="425"/>
    <cellStyle name="Comma 3 2 6" xfId="426"/>
    <cellStyle name="Comma 3 2 6 2" xfId="427"/>
    <cellStyle name="Comma 3 2 6 3" xfId="428"/>
    <cellStyle name="Comma 3 2 7" xfId="429"/>
    <cellStyle name="Comma 3 2 8" xfId="430"/>
    <cellStyle name="Comma 3 2 9" xfId="431"/>
    <cellStyle name="Comma 3 3" xfId="432"/>
    <cellStyle name="Comma 30" xfId="433"/>
    <cellStyle name="Comma 31" xfId="434"/>
    <cellStyle name="Comma 32" xfId="435"/>
    <cellStyle name="Comma 33" xfId="436"/>
    <cellStyle name="Comma 34" xfId="437"/>
    <cellStyle name="Comma 35" xfId="438"/>
    <cellStyle name="Comma 36" xfId="439"/>
    <cellStyle name="Comma 37" xfId="440"/>
    <cellStyle name="Comma 38" xfId="441"/>
    <cellStyle name="Comma 39" xfId="442"/>
    <cellStyle name="Comma 4" xfId="443"/>
    <cellStyle name="Comma 4 2" xfId="444"/>
    <cellStyle name="Comma 4 2 2" xfId="445"/>
    <cellStyle name="Comma 40" xfId="446"/>
    <cellStyle name="Comma 5" xfId="447"/>
    <cellStyle name="Comma 5 2" xfId="448"/>
    <cellStyle name="Comma 5 2 2" xfId="449"/>
    <cellStyle name="Comma 5 2 2 2" xfId="450"/>
    <cellStyle name="Comma 5 2 2 2 2" xfId="451"/>
    <cellStyle name="Comma 5 2 2 2 3" xfId="452"/>
    <cellStyle name="Comma 5 2 2 3" xfId="453"/>
    <cellStyle name="Comma 5 2 2 3 2" xfId="454"/>
    <cellStyle name="Comma 5 2 2 3 3" xfId="455"/>
    <cellStyle name="Comma 5 2 2 4" xfId="456"/>
    <cellStyle name="Comma 5 2 2 5" xfId="457"/>
    <cellStyle name="Comma 5 2 2 6" xfId="458"/>
    <cellStyle name="Comma 5 2 3" xfId="459"/>
    <cellStyle name="Comma 6" xfId="460"/>
    <cellStyle name="Comma 6 2" xfId="461"/>
    <cellStyle name="Comma 6 2 2" xfId="462"/>
    <cellStyle name="Comma 6 2 2 2" xfId="463"/>
    <cellStyle name="Comma 6 2 2 2 2" xfId="464"/>
    <cellStyle name="Comma 6 2 2 2 3" xfId="465"/>
    <cellStyle name="Comma 6 2 2 3" xfId="466"/>
    <cellStyle name="Comma 6 2 2 3 2" xfId="467"/>
    <cellStyle name="Comma 6 2 2 3 3" xfId="468"/>
    <cellStyle name="Comma 6 2 2 4" xfId="469"/>
    <cellStyle name="Comma 6 2 2 5" xfId="470"/>
    <cellStyle name="Comma 6 2 2 6" xfId="471"/>
    <cellStyle name="Comma 6 3" xfId="472"/>
    <cellStyle name="Comma 6 4" xfId="473"/>
    <cellStyle name="Comma 6 5" xfId="474"/>
    <cellStyle name="Comma 6 5 2" xfId="475"/>
    <cellStyle name="Comma 6 5 2 2" xfId="476"/>
    <cellStyle name="Comma 6 5 2 3" xfId="477"/>
    <cellStyle name="Comma 6 5 3" xfId="478"/>
    <cellStyle name="Comma 6 5 3 2" xfId="479"/>
    <cellStyle name="Comma 6 5 3 3" xfId="480"/>
    <cellStyle name="Comma 6 5 4" xfId="481"/>
    <cellStyle name="Comma 6 5 5" xfId="482"/>
    <cellStyle name="Comma 6 5 6" xfId="483"/>
    <cellStyle name="Comma 7" xfId="484"/>
    <cellStyle name="Comma 7 2" xfId="485"/>
    <cellStyle name="Comma 7 2 2" xfId="486"/>
    <cellStyle name="Comma 7 2 2 2" xfId="487"/>
    <cellStyle name="Comma 7 2 2 2 2" xfId="488"/>
    <cellStyle name="Comma 7 2 2 2 3" xfId="489"/>
    <cellStyle name="Comma 7 2 2 3" xfId="490"/>
    <cellStyle name="Comma 7 2 2 3 2" xfId="491"/>
    <cellStyle name="Comma 7 2 2 3 3" xfId="492"/>
    <cellStyle name="Comma 7 2 2 4" xfId="493"/>
    <cellStyle name="Comma 7 2 2 5" xfId="494"/>
    <cellStyle name="Comma 7 2 2 6" xfId="495"/>
    <cellStyle name="Comma 7 3" xfId="496"/>
    <cellStyle name="Comma 7 3 2" xfId="497"/>
    <cellStyle name="Comma 7 3 2 2" xfId="498"/>
    <cellStyle name="Comma 7 3 2 3" xfId="499"/>
    <cellStyle name="Comma 7 3 3" xfId="500"/>
    <cellStyle name="Comma 7 3 3 2" xfId="501"/>
    <cellStyle name="Comma 7 3 3 3" xfId="502"/>
    <cellStyle name="Comma 7 3 4" xfId="503"/>
    <cellStyle name="Comma 7 3 5" xfId="504"/>
    <cellStyle name="Comma 7 3 6" xfId="505"/>
    <cellStyle name="Comma 7 4" xfId="506"/>
    <cellStyle name="Comma 7 5" xfId="507"/>
    <cellStyle name="Comma 7 5 2" xfId="508"/>
    <cellStyle name="Comma 7 5 3" xfId="509"/>
    <cellStyle name="Comma 7 6" xfId="510"/>
    <cellStyle name="Comma 7 6 2" xfId="511"/>
    <cellStyle name="Comma 7 6 3" xfId="512"/>
    <cellStyle name="Comma 7 7" xfId="513"/>
    <cellStyle name="Comma 7 8" xfId="514"/>
    <cellStyle name="Comma 7 9" xfId="515"/>
    <cellStyle name="Comma 8" xfId="516"/>
    <cellStyle name="Comma 8 2" xfId="517"/>
    <cellStyle name="Comma 8 3" xfId="518"/>
    <cellStyle name="Comma 8 4" xfId="519"/>
    <cellStyle name="Comma 8 4 2" xfId="520"/>
    <cellStyle name="Comma 8 4 2 2" xfId="521"/>
    <cellStyle name="Comma 8 4 2 3" xfId="522"/>
    <cellStyle name="Comma 8 4 3" xfId="523"/>
    <cellStyle name="Comma 8 4 3 2" xfId="524"/>
    <cellStyle name="Comma 8 4 3 3" xfId="525"/>
    <cellStyle name="Comma 8 4 4" xfId="526"/>
    <cellStyle name="Comma 8 4 5" xfId="527"/>
    <cellStyle name="Comma 8 4 6" xfId="528"/>
    <cellStyle name="Comma 8 5" xfId="529"/>
    <cellStyle name="Comma 8 5 2" xfId="530"/>
    <cellStyle name="Comma 8 5 3" xfId="531"/>
    <cellStyle name="Comma 8 6" xfId="532"/>
    <cellStyle name="Comma 8 6 2" xfId="533"/>
    <cellStyle name="Comma 8 6 3" xfId="534"/>
    <cellStyle name="Comma 8 7" xfId="535"/>
    <cellStyle name="Comma 8 8" xfId="536"/>
    <cellStyle name="Comma 8 9" xfId="537"/>
    <cellStyle name="Comma 9" xfId="538"/>
    <cellStyle name="Comma 9 2" xfId="539"/>
    <cellStyle name="Currency" xfId="540"/>
    <cellStyle name="Currency [0]" xfId="541"/>
    <cellStyle name="Euro" xfId="542"/>
    <cellStyle name="Euro 2" xfId="543"/>
    <cellStyle name="Explanatory Text" xfId="544"/>
    <cellStyle name="Explanatory Text 2" xfId="545"/>
    <cellStyle name="Explanatory Text 2 2" xfId="546"/>
    <cellStyle name="Followed Hyperlink" xfId="547"/>
    <cellStyle name="Good" xfId="548"/>
    <cellStyle name="Good 2" xfId="549"/>
    <cellStyle name="Good 2 2" xfId="550"/>
    <cellStyle name="Heading 1" xfId="551"/>
    <cellStyle name="Heading 1 2" xfId="552"/>
    <cellStyle name="Heading 1 2 2" xfId="553"/>
    <cellStyle name="Heading 2" xfId="554"/>
    <cellStyle name="Heading 2 2" xfId="555"/>
    <cellStyle name="Heading 2 2 2" xfId="556"/>
    <cellStyle name="Heading 3" xfId="557"/>
    <cellStyle name="Heading 3 2" xfId="558"/>
    <cellStyle name="Heading 3 2 2" xfId="559"/>
    <cellStyle name="Heading 4" xfId="560"/>
    <cellStyle name="Heading 4 2" xfId="561"/>
    <cellStyle name="Heading 4 2 2" xfId="562"/>
    <cellStyle name="Hyperlink" xfId="563"/>
    <cellStyle name="Input" xfId="564"/>
    <cellStyle name="Input 2" xfId="565"/>
    <cellStyle name="Input 2 2" xfId="566"/>
    <cellStyle name="Input 2 3" xfId="567"/>
    <cellStyle name="Input 2 3 2" xfId="568"/>
    <cellStyle name="Linked Cell" xfId="569"/>
    <cellStyle name="Linked Cell 2" xfId="570"/>
    <cellStyle name="Linked Cell 2 2" xfId="571"/>
    <cellStyle name="Neutral" xfId="572"/>
    <cellStyle name="Neutral 2" xfId="573"/>
    <cellStyle name="Neutral 2 2" xfId="574"/>
    <cellStyle name="Normal 10" xfId="575"/>
    <cellStyle name="Normal 10 2" xfId="576"/>
    <cellStyle name="Normal 10 2 2" xfId="577"/>
    <cellStyle name="Normal 10 2 2 2" xfId="578"/>
    <cellStyle name="Normal 10 2 2 3" xfId="579"/>
    <cellStyle name="Normal 10 2 3" xfId="580"/>
    <cellStyle name="Normal 10 2 3 2" xfId="581"/>
    <cellStyle name="Normal 10 2 3 3" xfId="582"/>
    <cellStyle name="Normal 10 2 4" xfId="583"/>
    <cellStyle name="Normal 10 2 5" xfId="584"/>
    <cellStyle name="Normal 10 2 6" xfId="585"/>
    <cellStyle name="Normal 10 3" xfId="586"/>
    <cellStyle name="Normal 10 3 2" xfId="587"/>
    <cellStyle name="Normal 10 3 2 2" xfId="588"/>
    <cellStyle name="Normal 10 3 2 3" xfId="589"/>
    <cellStyle name="Normal 10 3 3" xfId="590"/>
    <cellStyle name="Normal 10 3 3 2" xfId="591"/>
    <cellStyle name="Normal 10 3 3 3" xfId="592"/>
    <cellStyle name="Normal 10 3 4" xfId="593"/>
    <cellStyle name="Normal 10 3 5" xfId="594"/>
    <cellStyle name="Normal 10 3 6" xfId="595"/>
    <cellStyle name="Normal 10 4" xfId="596"/>
    <cellStyle name="Normal 10 4 2" xfId="597"/>
    <cellStyle name="Normal 10 4 2 2" xfId="598"/>
    <cellStyle name="Normal 10 4 2 3" xfId="599"/>
    <cellStyle name="Normal 10 4 3" xfId="600"/>
    <cellStyle name="Normal 10 4 3 2" xfId="601"/>
    <cellStyle name="Normal 10 4 3 3" xfId="602"/>
    <cellStyle name="Normal 10 4 4" xfId="603"/>
    <cellStyle name="Normal 10 4 5" xfId="604"/>
    <cellStyle name="Normal 10 4 6" xfId="605"/>
    <cellStyle name="Normal 10 5" xfId="606"/>
    <cellStyle name="Normal 10 5 2" xfId="607"/>
    <cellStyle name="Normal 10 5 3" xfId="608"/>
    <cellStyle name="Normal 10 6" xfId="609"/>
    <cellStyle name="Normal 10 6 2" xfId="610"/>
    <cellStyle name="Normal 10 6 3" xfId="611"/>
    <cellStyle name="Normal 10 7" xfId="612"/>
    <cellStyle name="Normal 10 8" xfId="613"/>
    <cellStyle name="Normal 10 9" xfId="614"/>
    <cellStyle name="Normal 11" xfId="615"/>
    <cellStyle name="Normal 11 2" xfId="616"/>
    <cellStyle name="Normal 11 2 2" xfId="617"/>
    <cellStyle name="Normal 11 2 3" xfId="618"/>
    <cellStyle name="Normal 11 3" xfId="619"/>
    <cellStyle name="Normal 11 3 2" xfId="620"/>
    <cellStyle name="Normal 11 3 3" xfId="621"/>
    <cellStyle name="Normal 11 4" xfId="622"/>
    <cellStyle name="Normal 11 5" xfId="623"/>
    <cellStyle name="Normal 11 6" xfId="624"/>
    <cellStyle name="Normal 12" xfId="625"/>
    <cellStyle name="Normal 13" xfId="626"/>
    <cellStyle name="Normal 14" xfId="627"/>
    <cellStyle name="Normal 14 2" xfId="628"/>
    <cellStyle name="Normal 14 2 2" xfId="629"/>
    <cellStyle name="Normal 14 2 3" xfId="630"/>
    <cellStyle name="Normal 14 3" xfId="631"/>
    <cellStyle name="Normal 14 3 2" xfId="632"/>
    <cellStyle name="Normal 14 3 3" xfId="633"/>
    <cellStyle name="Normal 14 4" xfId="634"/>
    <cellStyle name="Normal 14 5" xfId="635"/>
    <cellStyle name="Normal 14 6" xfId="636"/>
    <cellStyle name="Normal 15" xfId="637"/>
    <cellStyle name="Normal 16" xfId="638"/>
    <cellStyle name="Normal 16 2" xfId="639"/>
    <cellStyle name="Normal 16 2 2" xfId="640"/>
    <cellStyle name="Normal 16 3" xfId="641"/>
    <cellStyle name="Normal 17" xfId="642"/>
    <cellStyle name="Normal 18" xfId="643"/>
    <cellStyle name="Normal 18 2" xfId="644"/>
    <cellStyle name="Normal 19" xfId="645"/>
    <cellStyle name="Normal 19 2" xfId="646"/>
    <cellStyle name="Normal 2" xfId="647"/>
    <cellStyle name="Normal 2 2" xfId="648"/>
    <cellStyle name="Normal 2 2 2" xfId="649"/>
    <cellStyle name="Normal 2 2 3" xfId="650"/>
    <cellStyle name="Normal 2 2 4" xfId="651"/>
    <cellStyle name="Normal 2 2 5" xfId="652"/>
    <cellStyle name="Normal 20" xfId="653"/>
    <cellStyle name="Normal 20 2" xfId="654"/>
    <cellStyle name="Normal 21" xfId="655"/>
    <cellStyle name="Normal 21 2" xfId="656"/>
    <cellStyle name="Normal 21 2 2" xfId="657"/>
    <cellStyle name="Normal 21 2 3" xfId="658"/>
    <cellStyle name="Normal 21 3" xfId="659"/>
    <cellStyle name="Normal 21 3 2" xfId="660"/>
    <cellStyle name="Normal 21 3 3" xfId="661"/>
    <cellStyle name="Normal 21 4" xfId="662"/>
    <cellStyle name="Normal 21 5" xfId="663"/>
    <cellStyle name="Normal 21 6" xfId="664"/>
    <cellStyle name="Normal 22" xfId="665"/>
    <cellStyle name="Normal 23" xfId="666"/>
    <cellStyle name="Normal 24" xfId="667"/>
    <cellStyle name="Normal 24 2" xfId="668"/>
    <cellStyle name="Normal 24 2 2" xfId="669"/>
    <cellStyle name="Normal 24 3" xfId="670"/>
    <cellStyle name="Normal 25" xfId="671"/>
    <cellStyle name="Normal 25 2" xfId="672"/>
    <cellStyle name="Normal 26" xfId="673"/>
    <cellStyle name="Normal 26 2" xfId="674"/>
    <cellStyle name="Normal 27" xfId="675"/>
    <cellStyle name="Normal 27 2" xfId="676"/>
    <cellStyle name="Normal 28" xfId="677"/>
    <cellStyle name="Normal 29" xfId="678"/>
    <cellStyle name="Normal 29 2" xfId="679"/>
    <cellStyle name="Normal 29 2 2" xfId="680"/>
    <cellStyle name="Normal 29 3" xfId="681"/>
    <cellStyle name="Normal 3" xfId="682"/>
    <cellStyle name="Normal 3 2" xfId="683"/>
    <cellStyle name="Normal 3 2 2" xfId="684"/>
    <cellStyle name="Normal 3 3" xfId="685"/>
    <cellStyle name="Normal 30" xfId="686"/>
    <cellStyle name="Normal 30 2" xfId="687"/>
    <cellStyle name="Normal 30 2 2" xfId="688"/>
    <cellStyle name="Normal 30 3" xfId="689"/>
    <cellStyle name="Normal 31" xfId="690"/>
    <cellStyle name="Normal 32" xfId="691"/>
    <cellStyle name="Normal 36" xfId="692"/>
    <cellStyle name="Normal 36 2" xfId="693"/>
    <cellStyle name="Normal 36 2 2" xfId="694"/>
    <cellStyle name="Normal 36 3" xfId="695"/>
    <cellStyle name="Normal 39" xfId="696"/>
    <cellStyle name="Normal 39 2" xfId="697"/>
    <cellStyle name="Normal 4" xfId="698"/>
    <cellStyle name="Normal 4 2" xfId="699"/>
    <cellStyle name="Normal 4 2 2" xfId="700"/>
    <cellStyle name="Normal 4 2 2 2" xfId="701"/>
    <cellStyle name="Normal 4 2 2 3" xfId="702"/>
    <cellStyle name="Normal 4 2 3" xfId="703"/>
    <cellStyle name="Normal 4 2 3 2" xfId="704"/>
    <cellStyle name="Normal 4 2 3 3" xfId="705"/>
    <cellStyle name="Normal 4 2 4" xfId="706"/>
    <cellStyle name="Normal 4 2 5" xfId="707"/>
    <cellStyle name="Normal 4 2 6" xfId="708"/>
    <cellStyle name="Normal 4 3" xfId="709"/>
    <cellStyle name="Normal 40" xfId="710"/>
    <cellStyle name="Normal 40 2" xfId="711"/>
    <cellStyle name="Normal 42" xfId="712"/>
    <cellStyle name="Normal 42 2" xfId="713"/>
    <cellStyle name="Normal 45" xfId="714"/>
    <cellStyle name="Normal 45 2" xfId="715"/>
    <cellStyle name="Normal 5" xfId="716"/>
    <cellStyle name="Normal 5 2" xfId="717"/>
    <cellStyle name="Normal 5 3" xfId="718"/>
    <cellStyle name="Normal 6" xfId="719"/>
    <cellStyle name="Normal 6 10" xfId="720"/>
    <cellStyle name="Normal 6 2" xfId="721"/>
    <cellStyle name="Normal 6 2 2" xfId="722"/>
    <cellStyle name="Normal 6 2 3" xfId="723"/>
    <cellStyle name="Normal 6 2 3 2" xfId="724"/>
    <cellStyle name="Normal 6 2 3 2 2" xfId="725"/>
    <cellStyle name="Normal 6 2 3 2 3" xfId="726"/>
    <cellStyle name="Normal 6 2 3 3" xfId="727"/>
    <cellStyle name="Normal 6 2 3 3 2" xfId="728"/>
    <cellStyle name="Normal 6 2 3 3 3" xfId="729"/>
    <cellStyle name="Normal 6 2 3 4" xfId="730"/>
    <cellStyle name="Normal 6 2 3 5" xfId="731"/>
    <cellStyle name="Normal 6 2 3 6" xfId="732"/>
    <cellStyle name="Normal 6 2 4" xfId="733"/>
    <cellStyle name="Normal 6 2 4 2" xfId="734"/>
    <cellStyle name="Normal 6 2 4 3" xfId="735"/>
    <cellStyle name="Normal 6 2 5" xfId="736"/>
    <cellStyle name="Normal 6 2 5 2" xfId="737"/>
    <cellStyle name="Normal 6 2 5 3" xfId="738"/>
    <cellStyle name="Normal 6 2 6" xfId="739"/>
    <cellStyle name="Normal 6 2 7" xfId="740"/>
    <cellStyle name="Normal 6 2 8" xfId="741"/>
    <cellStyle name="Normal 6 3" xfId="742"/>
    <cellStyle name="Normal 6 3 2" xfId="743"/>
    <cellStyle name="Normal 6 3 2 2" xfId="744"/>
    <cellStyle name="Normal 6 3 2 3" xfId="745"/>
    <cellStyle name="Normal 6 3 3" xfId="746"/>
    <cellStyle name="Normal 6 3 3 2" xfId="747"/>
    <cellStyle name="Normal 6 3 3 3" xfId="748"/>
    <cellStyle name="Normal 6 3 4" xfId="749"/>
    <cellStyle name="Normal 6 3 5" xfId="750"/>
    <cellStyle name="Normal 6 3 6" xfId="751"/>
    <cellStyle name="Normal 6 4" xfId="752"/>
    <cellStyle name="Normal 6 4 2" xfId="753"/>
    <cellStyle name="Normal 6 4 2 2" xfId="754"/>
    <cellStyle name="Normal 6 4 2 3" xfId="755"/>
    <cellStyle name="Normal 6 4 3" xfId="756"/>
    <cellStyle name="Normal 6 4 3 2" xfId="757"/>
    <cellStyle name="Normal 6 4 3 3" xfId="758"/>
    <cellStyle name="Normal 6 4 4" xfId="759"/>
    <cellStyle name="Normal 6 4 5" xfId="760"/>
    <cellStyle name="Normal 6 4 6" xfId="761"/>
    <cellStyle name="Normal 6 5" xfId="762"/>
    <cellStyle name="Normal 6 5 2" xfId="763"/>
    <cellStyle name="Normal 6 5 2 2" xfId="764"/>
    <cellStyle name="Normal 6 5 2 3" xfId="765"/>
    <cellStyle name="Normal 6 5 3" xfId="766"/>
    <cellStyle name="Normal 6 5 3 2" xfId="767"/>
    <cellStyle name="Normal 6 5 3 3" xfId="768"/>
    <cellStyle name="Normal 6 5 4" xfId="769"/>
    <cellStyle name="Normal 6 5 5" xfId="770"/>
    <cellStyle name="Normal 6 5 6" xfId="771"/>
    <cellStyle name="Normal 6 6" xfId="772"/>
    <cellStyle name="Normal 6 6 2" xfId="773"/>
    <cellStyle name="Normal 6 6 3" xfId="774"/>
    <cellStyle name="Normal 6 7" xfId="775"/>
    <cellStyle name="Normal 6 7 2" xfId="776"/>
    <cellStyle name="Normal 6 7 3" xfId="777"/>
    <cellStyle name="Normal 6 8" xfId="778"/>
    <cellStyle name="Normal 6 9" xfId="779"/>
    <cellStyle name="Normal 7" xfId="780"/>
    <cellStyle name="Normal 7 2" xfId="781"/>
    <cellStyle name="Normal 7 2 2" xfId="782"/>
    <cellStyle name="Normal 7 2 2 2" xfId="783"/>
    <cellStyle name="Normal 7 2 2 2 2" xfId="784"/>
    <cellStyle name="Normal 7 2 2 2 3" xfId="785"/>
    <cellStyle name="Normal 7 2 2 3" xfId="786"/>
    <cellStyle name="Normal 7 2 2 3 2" xfId="787"/>
    <cellStyle name="Normal 7 2 2 3 3" xfId="788"/>
    <cellStyle name="Normal 7 2 2 4" xfId="789"/>
    <cellStyle name="Normal 7 2 2 5" xfId="790"/>
    <cellStyle name="Normal 7 2 2 6" xfId="791"/>
    <cellStyle name="Normal 7 2 3" xfId="792"/>
    <cellStyle name="Normal 7 2 3 2" xfId="793"/>
    <cellStyle name="Normal 7 2 3 3" xfId="794"/>
    <cellStyle name="Normal 7 2 4" xfId="795"/>
    <cellStyle name="Normal 7 2 4 2" xfId="796"/>
    <cellStyle name="Normal 7 2 4 3" xfId="797"/>
    <cellStyle name="Normal 7 2 5" xfId="798"/>
    <cellStyle name="Normal 7 2 6" xfId="799"/>
    <cellStyle name="Normal 7 2 7" xfId="800"/>
    <cellStyle name="Normal 7 3" xfId="801"/>
    <cellStyle name="Normal 7 3 2" xfId="802"/>
    <cellStyle name="Normal 7 3 2 2" xfId="803"/>
    <cellStyle name="Normal 7 3 2 3" xfId="804"/>
    <cellStyle name="Normal 7 3 3" xfId="805"/>
    <cellStyle name="Normal 7 3 3 2" xfId="806"/>
    <cellStyle name="Normal 7 3 3 3" xfId="807"/>
    <cellStyle name="Normal 7 3 4" xfId="808"/>
    <cellStyle name="Normal 7 3 5" xfId="809"/>
    <cellStyle name="Normal 7 3 6" xfId="810"/>
    <cellStyle name="Normal 7 4" xfId="811"/>
    <cellStyle name="Normal 7 4 2" xfId="812"/>
    <cellStyle name="Normal 7 4 2 2" xfId="813"/>
    <cellStyle name="Normal 7 4 2 3" xfId="814"/>
    <cellStyle name="Normal 7 4 3" xfId="815"/>
    <cellStyle name="Normal 7 4 3 2" xfId="816"/>
    <cellStyle name="Normal 7 4 3 3" xfId="817"/>
    <cellStyle name="Normal 7 4 4" xfId="818"/>
    <cellStyle name="Normal 7 4 5" xfId="819"/>
    <cellStyle name="Normal 7 4 6" xfId="820"/>
    <cellStyle name="Normal 8" xfId="821"/>
    <cellStyle name="Normal 8 2" xfId="822"/>
    <cellStyle name="Normal 8 2 2" xfId="823"/>
    <cellStyle name="Normal 8 2 2 2" xfId="824"/>
    <cellStyle name="Normal 8 2 2 3" xfId="825"/>
    <cellStyle name="Normal 8 2 3" xfId="826"/>
    <cellStyle name="Normal 8 2 3 2" xfId="827"/>
    <cellStyle name="Normal 8 2 3 3" xfId="828"/>
    <cellStyle name="Normal 8 2 4" xfId="829"/>
    <cellStyle name="Normal 8 2 5" xfId="830"/>
    <cellStyle name="Normal 8 2 6" xfId="831"/>
    <cellStyle name="Normal 8 3" xfId="832"/>
    <cellStyle name="Normal 8 3 2" xfId="833"/>
    <cellStyle name="Normal 8 3 2 2" xfId="834"/>
    <cellStyle name="Normal 8 3 2 3" xfId="835"/>
    <cellStyle name="Normal 8 3 3" xfId="836"/>
    <cellStyle name="Normal 8 3 3 2" xfId="837"/>
    <cellStyle name="Normal 8 3 3 3" xfId="838"/>
    <cellStyle name="Normal 8 3 4" xfId="839"/>
    <cellStyle name="Normal 8 3 5" xfId="840"/>
    <cellStyle name="Normal 8 3 6" xfId="841"/>
    <cellStyle name="Normal 9" xfId="842"/>
    <cellStyle name="Normal 9 2" xfId="843"/>
    <cellStyle name="Normal 9 2 2" xfId="844"/>
    <cellStyle name="Normal 9 2 2 2" xfId="845"/>
    <cellStyle name="Normal 9 2 2 3" xfId="846"/>
    <cellStyle name="Normal 9 2 3" xfId="847"/>
    <cellStyle name="Normal 9 2 3 2" xfId="848"/>
    <cellStyle name="Normal 9 2 3 3" xfId="849"/>
    <cellStyle name="Normal 9 2 4" xfId="850"/>
    <cellStyle name="Normal 9 2 5" xfId="851"/>
    <cellStyle name="Normal 9 2 6" xfId="852"/>
    <cellStyle name="Normal 9 3" xfId="853"/>
    <cellStyle name="Normal 9 3 2" xfId="854"/>
    <cellStyle name="Normal 94" xfId="855"/>
    <cellStyle name="Normal 94 2" xfId="856"/>
    <cellStyle name="Normal 94 2 2" xfId="857"/>
    <cellStyle name="Normal 94 2 2 2" xfId="858"/>
    <cellStyle name="Normal 94 2 2 3" xfId="859"/>
    <cellStyle name="Normal 94 2 3" xfId="860"/>
    <cellStyle name="Normal 94 2 3 2" xfId="861"/>
    <cellStyle name="Normal 94 2 3 3" xfId="862"/>
    <cellStyle name="Normal 94 2 4" xfId="863"/>
    <cellStyle name="Normal 94 2 5" xfId="864"/>
    <cellStyle name="Normal 94 2 6" xfId="865"/>
    <cellStyle name="Normal 94 3" xfId="866"/>
    <cellStyle name="Normal 94 3 2" xfId="867"/>
    <cellStyle name="Normal 94 3 3" xfId="868"/>
    <cellStyle name="Normal 94 4" xfId="869"/>
    <cellStyle name="Normal 94 4 2" xfId="870"/>
    <cellStyle name="Normal 94 4 3" xfId="871"/>
    <cellStyle name="Normal 94 5" xfId="872"/>
    <cellStyle name="Normal 94 6" xfId="873"/>
    <cellStyle name="Normal 94 7" xfId="874"/>
    <cellStyle name="Note" xfId="875"/>
    <cellStyle name="Note 2" xfId="876"/>
    <cellStyle name="Note 2 2" xfId="877"/>
    <cellStyle name="Note 2 3" xfId="878"/>
    <cellStyle name="Note 2 3 2" xfId="879"/>
    <cellStyle name="Note 3" xfId="880"/>
    <cellStyle name="Note 3 2" xfId="881"/>
    <cellStyle name="Note 3 2 2" xfId="882"/>
    <cellStyle name="Note 3 2 2 2" xfId="883"/>
    <cellStyle name="Note 3 2 2 3" xfId="884"/>
    <cellStyle name="Note 3 2 3" xfId="885"/>
    <cellStyle name="Note 3 2 3 2" xfId="886"/>
    <cellStyle name="Note 3 2 3 3" xfId="887"/>
    <cellStyle name="Note 3 2 4" xfId="888"/>
    <cellStyle name="Note 3 2 5" xfId="889"/>
    <cellStyle name="Note 3 2 6" xfId="890"/>
    <cellStyle name="Note 3 3" xfId="891"/>
    <cellStyle name="Note 3 3 2" xfId="892"/>
    <cellStyle name="Note 3 3 3" xfId="893"/>
    <cellStyle name="Note 3 4" xfId="894"/>
    <cellStyle name="Note 3 4 2" xfId="895"/>
    <cellStyle name="Note 3 4 3" xfId="896"/>
    <cellStyle name="Note 3 5" xfId="897"/>
    <cellStyle name="Note 3 6" xfId="898"/>
    <cellStyle name="Note 3 7" xfId="899"/>
    <cellStyle name="Note 4" xfId="900"/>
    <cellStyle name="Note 4 2" xfId="901"/>
    <cellStyle name="Note 4 2 2" xfId="902"/>
    <cellStyle name="Note 4 2 3" xfId="903"/>
    <cellStyle name="Note 4 3" xfId="904"/>
    <cellStyle name="Note 4 3 2" xfId="905"/>
    <cellStyle name="Note 4 3 3" xfId="906"/>
    <cellStyle name="Note 4 4" xfId="907"/>
    <cellStyle name="Note 4 5" xfId="908"/>
    <cellStyle name="Note 4 6" xfId="909"/>
    <cellStyle name="Output" xfId="910"/>
    <cellStyle name="Output 2" xfId="911"/>
    <cellStyle name="Output 2 2" xfId="912"/>
    <cellStyle name="Output 2 3" xfId="913"/>
    <cellStyle name="Output 2 3 2" xfId="914"/>
    <cellStyle name="Percent" xfId="915"/>
    <cellStyle name="Percent 2" xfId="916"/>
    <cellStyle name="Percent 2 2" xfId="917"/>
    <cellStyle name="Percent 3" xfId="918"/>
    <cellStyle name="Percent 3 2" xfId="919"/>
    <cellStyle name="Percent 3 2 2" xfId="920"/>
    <cellStyle name="Percent 3 2 2 2" xfId="921"/>
    <cellStyle name="Percent 3 2 2 3" xfId="922"/>
    <cellStyle name="Percent 3 2 3" xfId="923"/>
    <cellStyle name="Percent 3 2 3 2" xfId="924"/>
    <cellStyle name="Percent 3 2 3 3" xfId="925"/>
    <cellStyle name="Percent 3 2 4" xfId="926"/>
    <cellStyle name="Percent 3 2 5" xfId="927"/>
    <cellStyle name="Percent 3 2 6" xfId="928"/>
    <cellStyle name="Percent 3 3" xfId="929"/>
    <cellStyle name="Percent 3 3 2" xfId="930"/>
    <cellStyle name="Percent 3 3 2 2" xfId="931"/>
    <cellStyle name="Percent 3 3 2 3" xfId="932"/>
    <cellStyle name="Percent 3 3 3" xfId="933"/>
    <cellStyle name="Percent 3 3 3 2" xfId="934"/>
    <cellStyle name="Percent 3 3 3 3" xfId="935"/>
    <cellStyle name="Percent 3 3 4" xfId="936"/>
    <cellStyle name="Percent 3 3 5" xfId="937"/>
    <cellStyle name="Percent 3 3 6" xfId="938"/>
    <cellStyle name="Percent 3 4" xfId="939"/>
    <cellStyle name="Percent 3 4 2" xfId="940"/>
    <cellStyle name="Percent 3 4 3" xfId="941"/>
    <cellStyle name="Percent 3 5" xfId="942"/>
    <cellStyle name="Percent 3 5 2" xfId="943"/>
    <cellStyle name="Percent 3 5 3" xfId="944"/>
    <cellStyle name="Percent 3 6" xfId="945"/>
    <cellStyle name="Percent 3 7" xfId="946"/>
    <cellStyle name="Percent 3 8" xfId="947"/>
    <cellStyle name="Percent 4" xfId="948"/>
    <cellStyle name="Percent 4 2" xfId="949"/>
    <cellStyle name="Percent 4 2 2" xfId="950"/>
    <cellStyle name="Percent 4 2 2 2" xfId="951"/>
    <cellStyle name="Percent 4 2 2 3" xfId="952"/>
    <cellStyle name="Percent 4 2 3" xfId="953"/>
    <cellStyle name="Percent 4 2 3 2" xfId="954"/>
    <cellStyle name="Percent 4 2 3 3" xfId="955"/>
    <cellStyle name="Percent 4 2 4" xfId="956"/>
    <cellStyle name="Percent 4 2 5" xfId="957"/>
    <cellStyle name="Percent 4 2 6" xfId="958"/>
    <cellStyle name="Percent 4 3" xfId="959"/>
    <cellStyle name="Percent 4 3 2" xfId="960"/>
    <cellStyle name="Percent 4 3 3" xfId="961"/>
    <cellStyle name="Percent 4 4" xfId="962"/>
    <cellStyle name="Percent 4 4 2" xfId="963"/>
    <cellStyle name="Percent 4 4 3" xfId="964"/>
    <cellStyle name="Percent 4 5" xfId="965"/>
    <cellStyle name="Percent 4 6" xfId="966"/>
    <cellStyle name="Percent 4 7" xfId="967"/>
    <cellStyle name="Percent 5" xfId="968"/>
    <cellStyle name="Percent 6" xfId="969"/>
    <cellStyle name="Percent 7" xfId="970"/>
    <cellStyle name="Title" xfId="971"/>
    <cellStyle name="Title 2" xfId="972"/>
    <cellStyle name="Title 2 2" xfId="973"/>
    <cellStyle name="Title 2 2 2" xfId="974"/>
    <cellStyle name="Title 2 2 3" xfId="975"/>
    <cellStyle name="Title 3" xfId="976"/>
    <cellStyle name="Title 4" xfId="977"/>
    <cellStyle name="Total" xfId="978"/>
    <cellStyle name="Total 2" xfId="979"/>
    <cellStyle name="Total 2 2" xfId="980"/>
    <cellStyle name="Total 2 3" xfId="981"/>
    <cellStyle name="Total 2 3 2" xfId="982"/>
    <cellStyle name="Warning Text" xfId="983"/>
    <cellStyle name="Warning Text 2" xfId="984"/>
    <cellStyle name="Warning Text 2 2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rightToLeft="1" view="pageBreakPreview" zoomScale="150" zoomScaleSheetLayoutView="150" zoomScalePageLayoutView="0" workbookViewId="0" topLeftCell="A4">
      <selection activeCell="C16" sqref="C16"/>
    </sheetView>
  </sheetViews>
  <sheetFormatPr defaultColWidth="9.140625" defaultRowHeight="12.75"/>
  <cols>
    <col min="1" max="1" width="46.140625" style="0" customWidth="1"/>
    <col min="2" max="2" width="11.140625" style="17" customWidth="1"/>
    <col min="3" max="3" width="13.57421875" style="17" customWidth="1"/>
    <col min="4" max="4" width="17.57421875" style="0" customWidth="1"/>
    <col min="5" max="5" width="11.28125" style="0" bestFit="1" customWidth="1"/>
    <col min="6" max="7" width="9.140625" style="0" customWidth="1"/>
  </cols>
  <sheetData>
    <row r="1" spans="1:3" ht="42.75" customHeight="1" thickBot="1">
      <c r="A1" s="99" t="s">
        <v>130</v>
      </c>
      <c r="B1" s="100"/>
      <c r="C1" s="100"/>
    </row>
    <row r="2" spans="1:3" ht="17.25" thickBot="1" thickTop="1">
      <c r="A2" s="127" t="s">
        <v>0</v>
      </c>
      <c r="B2" s="130">
        <v>1394</v>
      </c>
      <c r="C2" s="130">
        <v>1395</v>
      </c>
    </row>
    <row r="3" spans="1:3" ht="16.5" thickTop="1">
      <c r="A3" s="14" t="s">
        <v>99</v>
      </c>
      <c r="B3" s="8"/>
      <c r="C3" s="49"/>
    </row>
    <row r="4" spans="1:5" ht="15.75">
      <c r="A4" s="50" t="s">
        <v>84</v>
      </c>
      <c r="B4" s="73">
        <v>319</v>
      </c>
      <c r="C4" s="62">
        <v>660</v>
      </c>
      <c r="D4" s="91"/>
      <c r="E4" s="91"/>
    </row>
    <row r="5" spans="1:5" ht="15.75">
      <c r="A5" s="50" t="s">
        <v>85</v>
      </c>
      <c r="B5" s="73">
        <v>2171</v>
      </c>
      <c r="C5" s="62">
        <v>6311</v>
      </c>
      <c r="D5" s="91"/>
      <c r="E5" s="91"/>
    </row>
    <row r="6" spans="1:5" ht="15.75">
      <c r="A6" s="50" t="s">
        <v>86</v>
      </c>
      <c r="B6" s="73">
        <v>0</v>
      </c>
      <c r="C6" s="62">
        <v>0</v>
      </c>
      <c r="D6" s="91"/>
      <c r="E6" s="91"/>
    </row>
    <row r="7" spans="1:5" ht="15.75">
      <c r="A7" s="50" t="s">
        <v>87</v>
      </c>
      <c r="B7" s="83">
        <v>0</v>
      </c>
      <c r="C7" s="84">
        <v>0</v>
      </c>
      <c r="D7" s="91"/>
      <c r="E7" s="91"/>
    </row>
    <row r="8" spans="1:5" ht="15.75">
      <c r="A8" s="50" t="s">
        <v>96</v>
      </c>
      <c r="B8" s="73">
        <v>28098</v>
      </c>
      <c r="C8" s="62">
        <v>53625</v>
      </c>
      <c r="D8" s="91"/>
      <c r="E8" s="91"/>
    </row>
    <row r="9" spans="1:5" ht="14.25" customHeight="1">
      <c r="A9" s="50" t="s">
        <v>98</v>
      </c>
      <c r="B9" s="73">
        <v>3649</v>
      </c>
      <c r="C9" s="62">
        <v>3952</v>
      </c>
      <c r="D9" s="91"/>
      <c r="E9" s="91"/>
    </row>
    <row r="10" spans="1:5" ht="14.25" customHeight="1">
      <c r="A10" s="50" t="s">
        <v>97</v>
      </c>
      <c r="B10" s="73">
        <v>277</v>
      </c>
      <c r="C10" s="73">
        <v>165</v>
      </c>
      <c r="D10" s="91"/>
      <c r="E10" s="91"/>
    </row>
    <row r="11" spans="1:5" ht="16.5" customHeight="1">
      <c r="A11" s="50" t="s">
        <v>88</v>
      </c>
      <c r="B11" s="73">
        <v>884</v>
      </c>
      <c r="C11" s="73">
        <v>666</v>
      </c>
      <c r="D11" s="91"/>
      <c r="E11" s="91"/>
    </row>
    <row r="12" spans="1:5" ht="15.75">
      <c r="A12" s="50" t="s">
        <v>89</v>
      </c>
      <c r="B12" s="73">
        <v>1906</v>
      </c>
      <c r="C12" s="73">
        <v>2006</v>
      </c>
      <c r="D12" s="91"/>
      <c r="E12" s="91"/>
    </row>
    <row r="13" spans="1:5" ht="15.75">
      <c r="A13" s="50" t="s">
        <v>90</v>
      </c>
      <c r="B13" s="73">
        <v>857</v>
      </c>
      <c r="C13" s="77">
        <v>933</v>
      </c>
      <c r="D13" s="91"/>
      <c r="E13" s="91"/>
    </row>
    <row r="14" spans="1:5" ht="15.75">
      <c r="A14" s="50" t="s">
        <v>91</v>
      </c>
      <c r="B14" s="73">
        <v>3099</v>
      </c>
      <c r="C14" s="77">
        <v>4364</v>
      </c>
      <c r="D14" s="91"/>
      <c r="E14" s="91"/>
    </row>
    <row r="15" spans="1:4" ht="16.5" thickBot="1">
      <c r="A15" s="50" t="s">
        <v>41</v>
      </c>
      <c r="B15" s="73">
        <v>118</v>
      </c>
      <c r="C15" s="77">
        <v>1862</v>
      </c>
      <c r="D15" s="91"/>
    </row>
    <row r="16" spans="1:4" ht="16.5" thickBot="1">
      <c r="A16" s="12" t="s">
        <v>92</v>
      </c>
      <c r="B16" s="82">
        <v>41378</v>
      </c>
      <c r="C16" s="74">
        <v>74544</v>
      </c>
      <c r="D16" s="91"/>
    </row>
    <row r="17" spans="1:4" ht="16.5" thickTop="1">
      <c r="A17" s="12" t="s">
        <v>1</v>
      </c>
      <c r="B17" s="81"/>
      <c r="C17" s="84"/>
      <c r="D17" s="91"/>
    </row>
    <row r="18" spans="1:4" ht="12.75" customHeight="1">
      <c r="A18" s="16" t="s">
        <v>2</v>
      </c>
      <c r="B18" s="80">
        <v>2508</v>
      </c>
      <c r="C18" s="80">
        <v>2975</v>
      </c>
      <c r="D18" s="91"/>
    </row>
    <row r="19" spans="1:4" ht="15.75">
      <c r="A19" s="13" t="s">
        <v>93</v>
      </c>
      <c r="B19" s="77">
        <v>16750</v>
      </c>
      <c r="C19" s="62">
        <v>21543</v>
      </c>
      <c r="D19" s="91"/>
    </row>
    <row r="20" spans="1:3" ht="15.75">
      <c r="A20" s="15" t="s">
        <v>94</v>
      </c>
      <c r="B20" s="77">
        <v>958</v>
      </c>
      <c r="C20" s="62">
        <v>2752</v>
      </c>
    </row>
    <row r="21" spans="1:3" ht="16.5" thickBot="1">
      <c r="A21" s="15" t="s">
        <v>95</v>
      </c>
      <c r="B21" s="77">
        <v>70</v>
      </c>
      <c r="C21" s="62">
        <v>652</v>
      </c>
    </row>
    <row r="22" spans="1:3" ht="16.5" thickTop="1">
      <c r="A22" s="101" t="s">
        <v>131</v>
      </c>
      <c r="B22" s="101"/>
      <c r="C22" s="101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rightToLeft="1" view="pageBreakPreview" zoomScale="130" zoomScaleSheetLayoutView="130" workbookViewId="0" topLeftCell="A16">
      <selection activeCell="F18" sqref="F18"/>
    </sheetView>
  </sheetViews>
  <sheetFormatPr defaultColWidth="9.140625" defaultRowHeight="12.75"/>
  <cols>
    <col min="1" max="1" width="52.28125" style="0" bestFit="1" customWidth="1"/>
    <col min="2" max="2" width="10.7109375" style="0" bestFit="1" customWidth="1"/>
    <col min="3" max="3" width="9.57421875" style="0" bestFit="1" customWidth="1"/>
    <col min="4" max="4" width="5.57421875" style="0" customWidth="1"/>
    <col min="5" max="5" width="17.140625" style="0" customWidth="1"/>
    <col min="6" max="6" width="14.00390625" style="0" bestFit="1" customWidth="1"/>
  </cols>
  <sheetData>
    <row r="1" spans="1:3" ht="38.25" customHeight="1" thickBot="1">
      <c r="A1" s="102" t="s">
        <v>132</v>
      </c>
      <c r="B1" s="103"/>
      <c r="C1" s="103"/>
    </row>
    <row r="2" spans="1:3" ht="17.25" thickBot="1" thickTop="1">
      <c r="A2" s="131" t="s">
        <v>0</v>
      </c>
      <c r="B2" s="132">
        <v>1394</v>
      </c>
      <c r="C2" s="132">
        <v>1395</v>
      </c>
    </row>
    <row r="3" spans="1:3" ht="16.5" thickTop="1">
      <c r="A3" s="51" t="s">
        <v>100</v>
      </c>
      <c r="B3" s="8"/>
      <c r="C3" s="23"/>
    </row>
    <row r="4" spans="1:6" ht="15.75">
      <c r="A4" s="44" t="s">
        <v>101</v>
      </c>
      <c r="B4" s="75">
        <v>469</v>
      </c>
      <c r="C4" s="75">
        <v>1078</v>
      </c>
      <c r="E4" s="91"/>
      <c r="F4" s="91"/>
    </row>
    <row r="5" spans="1:6" ht="15.75">
      <c r="A5" s="44" t="s">
        <v>102</v>
      </c>
      <c r="B5" s="75">
        <v>5322</v>
      </c>
      <c r="C5" s="75">
        <v>7927</v>
      </c>
      <c r="E5" s="91"/>
      <c r="F5" s="91"/>
    </row>
    <row r="6" spans="1:6" ht="15.75">
      <c r="A6" s="44" t="s">
        <v>103</v>
      </c>
      <c r="B6" s="75">
        <v>5</v>
      </c>
      <c r="C6" s="75">
        <v>6</v>
      </c>
      <c r="E6" s="91"/>
      <c r="F6" s="91"/>
    </row>
    <row r="7" spans="1:6" ht="15.75">
      <c r="A7" s="44" t="s">
        <v>104</v>
      </c>
      <c r="B7" s="75">
        <v>0</v>
      </c>
      <c r="C7" s="75">
        <v>0</v>
      </c>
      <c r="E7" s="91"/>
      <c r="F7" s="91"/>
    </row>
    <row r="8" spans="1:6" ht="15.75">
      <c r="A8" s="44" t="s">
        <v>122</v>
      </c>
      <c r="B8" s="75">
        <v>165</v>
      </c>
      <c r="C8" s="75">
        <v>172</v>
      </c>
      <c r="E8" s="91"/>
      <c r="F8" s="91"/>
    </row>
    <row r="9" spans="1:6" ht="15.75" customHeight="1">
      <c r="A9" s="44" t="s">
        <v>105</v>
      </c>
      <c r="B9" s="75">
        <v>377</v>
      </c>
      <c r="C9" s="75">
        <v>2252</v>
      </c>
      <c r="E9" s="91"/>
      <c r="F9" s="91"/>
    </row>
    <row r="10" spans="1:6" ht="16.5" thickBot="1">
      <c r="A10" s="47" t="s">
        <v>106</v>
      </c>
      <c r="B10" s="75">
        <v>31</v>
      </c>
      <c r="C10" s="75">
        <v>53</v>
      </c>
      <c r="E10" s="91"/>
      <c r="F10" s="91"/>
    </row>
    <row r="11" spans="1:6" ht="16.5" thickBot="1">
      <c r="A11" s="52" t="s">
        <v>107</v>
      </c>
      <c r="B11" s="66">
        <v>6369</v>
      </c>
      <c r="C11" s="64">
        <v>11488</v>
      </c>
      <c r="E11" s="91"/>
      <c r="F11" s="91"/>
    </row>
    <row r="12" spans="1:6" ht="15.75">
      <c r="A12" s="52"/>
      <c r="B12" s="54"/>
      <c r="C12" s="63"/>
      <c r="E12" s="91"/>
      <c r="F12" s="91"/>
    </row>
    <row r="13" spans="1:6" ht="15.75">
      <c r="A13" s="52" t="s">
        <v>108</v>
      </c>
      <c r="B13" s="54"/>
      <c r="C13" s="63"/>
      <c r="E13" s="91"/>
      <c r="F13" s="91"/>
    </row>
    <row r="14" spans="1:6" ht="15.75">
      <c r="A14" s="47" t="s">
        <v>109</v>
      </c>
      <c r="B14" s="54">
        <v>29094</v>
      </c>
      <c r="C14" s="63">
        <v>54854</v>
      </c>
      <c r="E14" s="91"/>
      <c r="F14" s="91"/>
    </row>
    <row r="15" spans="1:6" ht="16.5" thickBot="1">
      <c r="A15" s="47" t="s">
        <v>110</v>
      </c>
      <c r="B15" s="54">
        <v>151</v>
      </c>
      <c r="C15" s="63">
        <v>419</v>
      </c>
      <c r="D15" s="17"/>
      <c r="E15" s="91"/>
      <c r="F15" s="91"/>
    </row>
    <row r="16" spans="1:6" ht="16.5" thickBot="1">
      <c r="A16" s="52" t="s">
        <v>111</v>
      </c>
      <c r="B16" s="55">
        <v>29245</v>
      </c>
      <c r="C16" s="64">
        <v>55273</v>
      </c>
      <c r="E16" s="91"/>
      <c r="F16" s="91"/>
    </row>
    <row r="17" spans="1:6" ht="16.5" thickBot="1">
      <c r="A17" s="52" t="s">
        <v>112</v>
      </c>
      <c r="B17" s="66">
        <v>35614</v>
      </c>
      <c r="C17" s="64">
        <v>66761</v>
      </c>
      <c r="E17" s="91"/>
      <c r="F17" s="91"/>
    </row>
    <row r="18" spans="1:6" ht="15.75">
      <c r="A18" s="52"/>
      <c r="B18" s="54"/>
      <c r="C18" s="63"/>
      <c r="E18" s="91"/>
      <c r="F18" s="91"/>
    </row>
    <row r="19" spans="1:6" ht="15.75">
      <c r="A19" s="52" t="s">
        <v>3</v>
      </c>
      <c r="B19" s="54"/>
      <c r="C19" s="63"/>
      <c r="E19" s="91"/>
      <c r="F19" s="91"/>
    </row>
    <row r="20" spans="1:6" ht="15.75">
      <c r="A20" s="47" t="s">
        <v>113</v>
      </c>
      <c r="B20" s="54">
        <v>4000</v>
      </c>
      <c r="C20" s="63">
        <v>4000</v>
      </c>
      <c r="E20" s="91"/>
      <c r="F20" s="91"/>
    </row>
    <row r="21" spans="1:6" ht="15.75">
      <c r="A21" s="47" t="s">
        <v>114</v>
      </c>
      <c r="B21" s="54">
        <v>0</v>
      </c>
      <c r="C21" s="63">
        <v>996</v>
      </c>
      <c r="E21" s="91"/>
      <c r="F21" s="91"/>
    </row>
    <row r="22" spans="1:3" ht="15.75">
      <c r="A22" s="47" t="s">
        <v>115</v>
      </c>
      <c r="B22" s="54">
        <v>0</v>
      </c>
      <c r="C22" s="63">
        <v>0</v>
      </c>
    </row>
    <row r="23" spans="1:3" ht="15.75">
      <c r="A23" s="47" t="s">
        <v>123</v>
      </c>
      <c r="B23" s="54">
        <v>516</v>
      </c>
      <c r="C23" s="63">
        <v>819</v>
      </c>
    </row>
    <row r="24" spans="1:3" ht="15.75">
      <c r="A24" s="47" t="s">
        <v>124</v>
      </c>
      <c r="B24" s="54">
        <v>0</v>
      </c>
      <c r="C24" s="63">
        <v>0</v>
      </c>
    </row>
    <row r="25" spans="1:3" ht="15.75">
      <c r="A25" s="47" t="s">
        <v>116</v>
      </c>
      <c r="B25" s="54">
        <v>0</v>
      </c>
      <c r="C25" s="63">
        <v>0</v>
      </c>
    </row>
    <row r="26" spans="1:3" ht="15.75">
      <c r="A26" s="47" t="s">
        <v>117</v>
      </c>
      <c r="B26" s="54">
        <v>0</v>
      </c>
      <c r="C26" s="63">
        <v>0</v>
      </c>
    </row>
    <row r="27" spans="1:3" ht="15.75">
      <c r="A27" s="47" t="s">
        <v>118</v>
      </c>
      <c r="B27" s="54">
        <v>1248</v>
      </c>
      <c r="C27" s="63">
        <v>1968</v>
      </c>
    </row>
    <row r="28" spans="1:3" ht="16.5" thickBot="1">
      <c r="A28" s="47" t="s">
        <v>119</v>
      </c>
      <c r="B28" s="54">
        <v>0</v>
      </c>
      <c r="C28" s="63">
        <v>0</v>
      </c>
    </row>
    <row r="29" spans="1:3" ht="16.5" thickBot="1">
      <c r="A29" s="52" t="s">
        <v>120</v>
      </c>
      <c r="B29" s="68">
        <v>5764</v>
      </c>
      <c r="C29" s="64">
        <v>7783</v>
      </c>
    </row>
    <row r="30" spans="1:3" ht="19.5" customHeight="1" thickBot="1">
      <c r="A30" s="53" t="s">
        <v>121</v>
      </c>
      <c r="B30" s="67">
        <v>41378</v>
      </c>
      <c r="C30" s="65">
        <v>74544</v>
      </c>
    </row>
    <row r="31" spans="1:3" ht="16.5" thickTop="1">
      <c r="A31" s="101" t="s">
        <v>131</v>
      </c>
      <c r="B31" s="101"/>
      <c r="C31" s="101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50" zoomScaleSheetLayoutView="150" zoomScalePageLayoutView="0" workbookViewId="0" topLeftCell="A1">
      <selection activeCell="B6" sqref="B6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5" width="10.140625" style="0" bestFit="1" customWidth="1"/>
    <col min="6" max="6" width="15.00390625" style="0" customWidth="1"/>
    <col min="7" max="7" width="14.140625" style="0" customWidth="1"/>
  </cols>
  <sheetData>
    <row r="1" spans="1:7" ht="44.25" customHeight="1" thickBot="1">
      <c r="A1" s="104" t="s">
        <v>143</v>
      </c>
      <c r="B1" s="104"/>
      <c r="C1" s="104"/>
      <c r="D1" s="104"/>
      <c r="E1" s="104"/>
      <c r="F1" s="104"/>
      <c r="G1" s="104"/>
    </row>
    <row r="2" spans="1:7" ht="44.25" customHeight="1" thickBot="1" thickTop="1">
      <c r="A2" s="56"/>
      <c r="B2" s="105" t="s">
        <v>133</v>
      </c>
      <c r="C2" s="106"/>
      <c r="D2" s="105" t="s">
        <v>134</v>
      </c>
      <c r="E2" s="106"/>
      <c r="F2" s="107" t="s">
        <v>71</v>
      </c>
      <c r="G2" s="108"/>
    </row>
    <row r="3" spans="1:7" ht="17.25" thickBot="1" thickTop="1">
      <c r="A3" s="133" t="s">
        <v>4</v>
      </c>
      <c r="B3" s="132">
        <v>1394</v>
      </c>
      <c r="C3" s="132">
        <v>1395</v>
      </c>
      <c r="D3" s="132">
        <v>1394</v>
      </c>
      <c r="E3" s="132">
        <v>1395</v>
      </c>
      <c r="F3" s="132">
        <v>1394</v>
      </c>
      <c r="G3" s="132">
        <v>1395</v>
      </c>
    </row>
    <row r="4" spans="1:7" ht="16.5" thickTop="1">
      <c r="A4" s="57" t="s">
        <v>72</v>
      </c>
      <c r="B4" s="28">
        <v>28098</v>
      </c>
      <c r="C4" s="28">
        <v>53625</v>
      </c>
      <c r="D4" s="75"/>
      <c r="E4" s="75"/>
      <c r="F4" s="75">
        <v>19258</v>
      </c>
      <c r="G4" s="75">
        <v>24518</v>
      </c>
    </row>
    <row r="5" spans="1:7" ht="15.75">
      <c r="A5" s="58" t="s">
        <v>73</v>
      </c>
      <c r="B5" s="46"/>
      <c r="C5" s="46"/>
      <c r="D5" s="75"/>
      <c r="E5" s="75"/>
      <c r="F5" s="75"/>
      <c r="G5" s="75"/>
    </row>
    <row r="6" spans="1:7" ht="15.75">
      <c r="A6" s="59" t="s">
        <v>74</v>
      </c>
      <c r="B6" s="40">
        <v>10338</v>
      </c>
      <c r="C6" s="40">
        <v>31084</v>
      </c>
      <c r="D6" s="75"/>
      <c r="E6" s="75"/>
      <c r="F6" s="75">
        <v>7800</v>
      </c>
      <c r="G6" s="75">
        <v>7848</v>
      </c>
    </row>
    <row r="7" spans="1:7" ht="15.75">
      <c r="A7" s="59" t="s">
        <v>75</v>
      </c>
      <c r="B7" s="40">
        <v>4338</v>
      </c>
      <c r="C7" s="46">
        <v>5784</v>
      </c>
      <c r="D7" s="75"/>
      <c r="E7" s="75"/>
      <c r="F7" s="75">
        <v>4494</v>
      </c>
      <c r="G7" s="75">
        <v>6023</v>
      </c>
    </row>
    <row r="8" spans="1:7" ht="15.75">
      <c r="A8" s="59" t="s">
        <v>76</v>
      </c>
      <c r="B8" s="40">
        <v>10027</v>
      </c>
      <c r="C8" s="40">
        <v>13659</v>
      </c>
      <c r="D8" s="75"/>
      <c r="E8" s="75"/>
      <c r="F8" s="75">
        <v>763</v>
      </c>
      <c r="G8" s="75">
        <v>990</v>
      </c>
    </row>
    <row r="9" spans="1:7" ht="15.75" customHeight="1">
      <c r="A9" s="59" t="s">
        <v>77</v>
      </c>
      <c r="B9" s="46">
        <v>2827</v>
      </c>
      <c r="C9" s="46">
        <v>2277</v>
      </c>
      <c r="D9" s="75"/>
      <c r="E9" s="75"/>
      <c r="F9" s="75">
        <v>5033</v>
      </c>
      <c r="G9" s="75">
        <v>6813</v>
      </c>
    </row>
    <row r="10" spans="1:7" ht="15.75">
      <c r="A10" s="59" t="s">
        <v>78</v>
      </c>
      <c r="B10" s="45">
        <v>513</v>
      </c>
      <c r="C10" s="45">
        <v>609</v>
      </c>
      <c r="D10" s="75"/>
      <c r="E10" s="75"/>
      <c r="F10" s="75">
        <v>18</v>
      </c>
      <c r="G10" s="75">
        <v>94</v>
      </c>
    </row>
    <row r="11" spans="1:7" ht="15.75">
      <c r="A11" s="59" t="s">
        <v>79</v>
      </c>
      <c r="B11" s="134">
        <v>0</v>
      </c>
      <c r="C11" s="134">
        <v>0</v>
      </c>
      <c r="D11" s="76"/>
      <c r="E11" s="75"/>
      <c r="F11" s="75">
        <v>88</v>
      </c>
      <c r="G11" s="75">
        <v>873</v>
      </c>
    </row>
    <row r="12" spans="1:7" ht="16.5" thickBot="1">
      <c r="A12" s="59" t="s">
        <v>129</v>
      </c>
      <c r="B12" s="134">
        <v>55</v>
      </c>
      <c r="C12" s="134">
        <v>214</v>
      </c>
      <c r="D12" s="75"/>
      <c r="E12" s="75"/>
      <c r="F12" s="75">
        <v>1062</v>
      </c>
      <c r="G12" s="75">
        <v>1877</v>
      </c>
    </row>
    <row r="13" spans="1:7" ht="16.5" thickBot="1">
      <c r="A13" s="60" t="s">
        <v>83</v>
      </c>
      <c r="B13" s="135">
        <v>28098</v>
      </c>
      <c r="C13" s="136">
        <v>53627</v>
      </c>
      <c r="D13" s="89"/>
      <c r="E13" s="78"/>
      <c r="F13" s="78">
        <f>SUM(F6:F12)</f>
        <v>19258</v>
      </c>
      <c r="G13" s="87">
        <f>SUM(G6:G12)</f>
        <v>24518</v>
      </c>
    </row>
    <row r="14" spans="1:7" ht="15.75">
      <c r="A14" s="58" t="s">
        <v>80</v>
      </c>
      <c r="B14" s="137"/>
      <c r="C14" s="137"/>
      <c r="D14" s="75"/>
      <c r="E14" s="75"/>
      <c r="F14" s="75"/>
      <c r="G14" s="75"/>
    </row>
    <row r="15" spans="1:7" ht="15.75">
      <c r="A15" s="59" t="s">
        <v>81</v>
      </c>
      <c r="B15" s="137">
        <v>28098</v>
      </c>
      <c r="C15" s="137">
        <v>53625</v>
      </c>
      <c r="D15" s="75"/>
      <c r="E15" s="75"/>
      <c r="F15" s="75">
        <v>19258</v>
      </c>
      <c r="G15" s="75">
        <v>24518</v>
      </c>
    </row>
    <row r="16" spans="1:7" ht="16.5" thickBot="1">
      <c r="A16" s="59" t="s">
        <v>82</v>
      </c>
      <c r="B16" s="48"/>
      <c r="C16" s="48"/>
      <c r="D16" s="75"/>
      <c r="E16" s="75"/>
      <c r="F16" s="75"/>
      <c r="G16" s="75"/>
    </row>
    <row r="17" spans="1:7" ht="16.5" thickTop="1">
      <c r="A17" s="101" t="s">
        <v>131</v>
      </c>
      <c r="B17" s="101"/>
      <c r="C17" s="101"/>
      <c r="D17" s="101"/>
      <c r="E17" s="101"/>
      <c r="F17" s="101"/>
      <c r="G17" s="101"/>
    </row>
  </sheetData>
  <sheetProtection/>
  <mergeCells count="5">
    <mergeCell ref="A1:G1"/>
    <mergeCell ref="B2:C2"/>
    <mergeCell ref="D2:E2"/>
    <mergeCell ref="F2:G2"/>
    <mergeCell ref="A17:G1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C12" sqref="C12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5" width="10.00390625" style="0" customWidth="1"/>
    <col min="6" max="7" width="15.57421875" style="0" customWidth="1"/>
  </cols>
  <sheetData>
    <row r="1" spans="1:7" ht="44.25" customHeight="1" thickBot="1">
      <c r="A1" s="104" t="s">
        <v>136</v>
      </c>
      <c r="B1" s="104"/>
      <c r="C1" s="104"/>
      <c r="D1" s="104"/>
      <c r="E1" s="104"/>
      <c r="F1" s="104"/>
      <c r="G1" s="104"/>
    </row>
    <row r="2" spans="1:7" ht="17.25" thickBot="1" thickTop="1">
      <c r="A2" s="43"/>
      <c r="B2" s="105" t="s">
        <v>69</v>
      </c>
      <c r="C2" s="106"/>
      <c r="D2" s="105" t="s">
        <v>70</v>
      </c>
      <c r="E2" s="106"/>
      <c r="F2" s="105" t="s">
        <v>71</v>
      </c>
      <c r="G2" s="106"/>
    </row>
    <row r="3" spans="1:7" ht="17.25" thickBot="1" thickTop="1">
      <c r="A3" s="138" t="s">
        <v>4</v>
      </c>
      <c r="B3" s="132">
        <v>1394</v>
      </c>
      <c r="C3" s="132">
        <v>1395</v>
      </c>
      <c r="D3" s="132">
        <v>1394</v>
      </c>
      <c r="E3" s="132">
        <v>1395</v>
      </c>
      <c r="F3" s="132">
        <v>1394</v>
      </c>
      <c r="G3" s="132">
        <v>1395</v>
      </c>
    </row>
    <row r="4" spans="1:7" ht="16.5" thickTop="1">
      <c r="A4" s="19" t="s">
        <v>62</v>
      </c>
      <c r="B4" s="20"/>
      <c r="C4" s="20"/>
      <c r="D4" s="73">
        <v>27449</v>
      </c>
      <c r="E4" s="73">
        <v>52370</v>
      </c>
      <c r="F4" s="73">
        <v>19258</v>
      </c>
      <c r="G4" s="73">
        <v>24518</v>
      </c>
    </row>
    <row r="5" spans="1:7" ht="15.75">
      <c r="A5" s="3" t="s">
        <v>63</v>
      </c>
      <c r="B5" s="21"/>
      <c r="C5" s="21"/>
      <c r="D5" s="73">
        <v>1006</v>
      </c>
      <c r="E5" s="73">
        <v>877</v>
      </c>
      <c r="F5" s="73">
        <v>0</v>
      </c>
      <c r="G5" s="73">
        <v>0</v>
      </c>
    </row>
    <row r="6" spans="1:7" ht="15.75">
      <c r="A6" s="3" t="s">
        <v>64</v>
      </c>
      <c r="B6" s="22"/>
      <c r="C6" s="22"/>
      <c r="D6" s="73">
        <v>36</v>
      </c>
      <c r="E6" s="73">
        <v>1154</v>
      </c>
      <c r="F6" s="73">
        <v>0</v>
      </c>
      <c r="G6" s="73">
        <v>0</v>
      </c>
    </row>
    <row r="7" spans="1:7" ht="16.5" thickBot="1">
      <c r="A7" s="41" t="s">
        <v>65</v>
      </c>
      <c r="B7" s="1"/>
      <c r="C7" s="1"/>
      <c r="D7" s="69">
        <v>158</v>
      </c>
      <c r="E7" s="69">
        <v>300</v>
      </c>
      <c r="F7" s="69">
        <v>0</v>
      </c>
      <c r="G7" s="69">
        <v>0</v>
      </c>
    </row>
    <row r="8" spans="1:7" ht="15.75">
      <c r="A8" s="3" t="s">
        <v>66</v>
      </c>
      <c r="B8" s="22"/>
      <c r="C8" s="22"/>
      <c r="D8" s="73">
        <v>28649</v>
      </c>
      <c r="E8" s="73">
        <v>54700</v>
      </c>
      <c r="F8" s="73">
        <v>19258</v>
      </c>
      <c r="G8" s="73">
        <v>24518</v>
      </c>
    </row>
    <row r="9" spans="1:7" ht="15.75" customHeight="1" thickBot="1">
      <c r="A9" s="41" t="s">
        <v>67</v>
      </c>
      <c r="B9" s="1"/>
      <c r="C9" s="1"/>
      <c r="D9" s="93">
        <v>-551</v>
      </c>
      <c r="E9" s="93">
        <v>-1075</v>
      </c>
      <c r="F9" s="69">
        <v>0</v>
      </c>
      <c r="G9" s="69">
        <v>0</v>
      </c>
    </row>
    <row r="10" spans="1:7" ht="16.5" thickBot="1">
      <c r="A10" s="3" t="s">
        <v>68</v>
      </c>
      <c r="B10" s="42"/>
      <c r="C10" s="42"/>
      <c r="D10" s="74">
        <v>28098</v>
      </c>
      <c r="E10" s="92">
        <v>53625</v>
      </c>
      <c r="F10" s="92">
        <v>19258</v>
      </c>
      <c r="G10" s="92">
        <v>24518</v>
      </c>
    </row>
    <row r="11" spans="1:7" ht="16.5" thickTop="1">
      <c r="A11" s="109" t="s">
        <v>135</v>
      </c>
      <c r="B11" s="109"/>
      <c r="C11" s="109"/>
      <c r="D11" s="109"/>
      <c r="E11" s="109"/>
      <c r="F11" s="109"/>
      <c r="G11" s="109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11" sqref="A11"/>
    </sheetView>
  </sheetViews>
  <sheetFormatPr defaultColWidth="9.140625" defaultRowHeight="12.75"/>
  <cols>
    <col min="1" max="1" width="37.7109375" style="0" customWidth="1"/>
    <col min="2" max="2" width="6.421875" style="0" bestFit="1" customWidth="1"/>
    <col min="3" max="3" width="7.00390625" style="0" customWidth="1"/>
  </cols>
  <sheetData>
    <row r="1" spans="1:3" ht="43.5" customHeight="1" thickBot="1">
      <c r="A1" s="99" t="s">
        <v>137</v>
      </c>
      <c r="B1" s="110"/>
      <c r="C1" s="110"/>
    </row>
    <row r="2" spans="1:3" ht="17.25" thickBot="1" thickTop="1">
      <c r="A2" s="139" t="s">
        <v>40</v>
      </c>
      <c r="B2" s="132">
        <v>1394</v>
      </c>
      <c r="C2" s="132">
        <v>1395</v>
      </c>
    </row>
    <row r="3" spans="1:3" ht="17.25" thickBot="1" thickTop="1">
      <c r="A3" s="4" t="s">
        <v>61</v>
      </c>
      <c r="B3" s="69">
        <v>29255</v>
      </c>
      <c r="C3" s="69">
        <v>22359</v>
      </c>
    </row>
    <row r="4" spans="1:3" ht="16.5" thickBot="1">
      <c r="A4" s="4" t="s">
        <v>57</v>
      </c>
      <c r="B4" s="69">
        <v>29221</v>
      </c>
      <c r="C4" s="69">
        <v>21941</v>
      </c>
    </row>
    <row r="5" spans="1:3" ht="16.5" thickBot="1">
      <c r="A5" s="4" t="s">
        <v>58</v>
      </c>
      <c r="B5" s="69">
        <v>2138</v>
      </c>
      <c r="C5" s="69">
        <v>2263</v>
      </c>
    </row>
    <row r="6" spans="1:3" ht="16.5" thickBot="1">
      <c r="A6" s="4" t="s">
        <v>59</v>
      </c>
      <c r="B6" s="69">
        <v>1975</v>
      </c>
      <c r="C6" s="69">
        <v>4095</v>
      </c>
    </row>
    <row r="7" spans="1:3" ht="16.5" thickBot="1">
      <c r="A7" s="4" t="s">
        <v>60</v>
      </c>
      <c r="B7" s="69">
        <v>0</v>
      </c>
      <c r="C7" s="69" t="s">
        <v>128</v>
      </c>
    </row>
    <row r="8" spans="1:3" ht="16.5" thickTop="1">
      <c r="A8" s="109" t="s">
        <v>135</v>
      </c>
      <c r="B8" s="109"/>
      <c r="C8" s="109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E15" sqref="E15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11" t="s">
        <v>138</v>
      </c>
      <c r="B1" s="111"/>
      <c r="C1" s="111"/>
    </row>
    <row r="2" spans="1:3" ht="17.25" thickBot="1" thickTop="1">
      <c r="A2" s="131" t="s">
        <v>0</v>
      </c>
      <c r="B2" s="132">
        <v>1394</v>
      </c>
      <c r="C2" s="132">
        <v>1395</v>
      </c>
    </row>
    <row r="3" spans="1:3" ht="17.25" thickBot="1" thickTop="1">
      <c r="A3" s="4" t="s">
        <v>5</v>
      </c>
      <c r="B3" s="1">
        <v>13</v>
      </c>
      <c r="C3" s="2">
        <v>16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12" t="s">
        <v>139</v>
      </c>
      <c r="B5" s="112"/>
      <c r="C5" s="11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D7" sqref="D7"/>
    </sheetView>
  </sheetViews>
  <sheetFormatPr defaultColWidth="9.140625" defaultRowHeight="12.75"/>
  <cols>
    <col min="1" max="1" width="27.00390625" style="0" customWidth="1"/>
    <col min="2" max="2" width="11.28125" style="0" customWidth="1"/>
    <col min="3" max="3" width="13.421875" style="0" customWidth="1"/>
  </cols>
  <sheetData>
    <row r="1" spans="1:3" ht="16.5" thickBot="1">
      <c r="A1" s="100" t="s">
        <v>140</v>
      </c>
      <c r="B1" s="100"/>
      <c r="C1" s="100"/>
    </row>
    <row r="2" spans="1:3" ht="17.25" thickBot="1" thickTop="1">
      <c r="A2" s="131" t="s">
        <v>0</v>
      </c>
      <c r="B2" s="132">
        <v>1394</v>
      </c>
      <c r="C2" s="132">
        <v>13945</v>
      </c>
    </row>
    <row r="3" spans="1:3" ht="17.25" thickBot="1" thickTop="1">
      <c r="A3" s="10" t="s">
        <v>7</v>
      </c>
      <c r="B3" s="24">
        <v>0</v>
      </c>
      <c r="C3" s="24"/>
    </row>
    <row r="4" spans="1:3" ht="16.5" thickBot="1">
      <c r="A4" s="10" t="s">
        <v>8</v>
      </c>
      <c r="B4" s="24">
        <v>22</v>
      </c>
      <c r="C4" s="24">
        <v>65</v>
      </c>
    </row>
    <row r="5" spans="1:3" ht="15" customHeight="1" thickBot="1">
      <c r="A5" s="9" t="s">
        <v>9</v>
      </c>
      <c r="B5" s="24">
        <v>33</v>
      </c>
      <c r="C5" s="24">
        <v>39</v>
      </c>
    </row>
    <row r="6" spans="1:3" ht="16.5" thickBot="1">
      <c r="A6" s="10" t="s">
        <v>10</v>
      </c>
      <c r="B6" s="24">
        <v>13</v>
      </c>
      <c r="C6" s="24">
        <v>16</v>
      </c>
    </row>
    <row r="7" spans="1:3" ht="16.5" thickBot="1">
      <c r="A7" s="10" t="s">
        <v>38</v>
      </c>
      <c r="B7" s="24">
        <v>41816</v>
      </c>
      <c r="C7" s="24">
        <v>29386</v>
      </c>
    </row>
    <row r="8" spans="1:3" ht="16.5" thickBot="1">
      <c r="A8" s="11" t="s">
        <v>11</v>
      </c>
      <c r="B8" s="25">
        <v>1846</v>
      </c>
      <c r="C8" s="25">
        <v>2537</v>
      </c>
    </row>
    <row r="9" spans="1:3" ht="17.25" thickBot="1" thickTop="1">
      <c r="A9" s="101" t="s">
        <v>139</v>
      </c>
      <c r="B9" s="101"/>
      <c r="C9" s="101"/>
    </row>
    <row r="10" spans="1:3" ht="16.5" thickTop="1">
      <c r="A10" s="113" t="s">
        <v>39</v>
      </c>
      <c r="B10" s="113"/>
      <c r="C10" s="11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0">
      <selection activeCell="T9" sqref="T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11" t="s">
        <v>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ht="40.5" customHeight="1" thickBot="1" thickTop="1">
      <c r="A2" s="140" t="s">
        <v>12</v>
      </c>
      <c r="B2" s="141" t="s">
        <v>13</v>
      </c>
      <c r="C2" s="142" t="s">
        <v>14</v>
      </c>
      <c r="D2" s="143"/>
      <c r="E2" s="142" t="s">
        <v>15</v>
      </c>
      <c r="F2" s="143"/>
      <c r="G2" s="142" t="s">
        <v>16</v>
      </c>
      <c r="H2" s="143"/>
      <c r="I2" s="142" t="s">
        <v>17</v>
      </c>
      <c r="J2" s="143"/>
      <c r="K2" s="142" t="s">
        <v>18</v>
      </c>
      <c r="L2" s="143"/>
      <c r="M2" s="142" t="s">
        <v>19</v>
      </c>
      <c r="N2" s="143"/>
      <c r="O2" s="142" t="s">
        <v>20</v>
      </c>
      <c r="P2" s="143"/>
      <c r="Q2" s="142" t="s">
        <v>21</v>
      </c>
      <c r="R2" s="143"/>
      <c r="S2" s="144" t="s">
        <v>22</v>
      </c>
    </row>
    <row r="3" spans="1:19" ht="36" customHeight="1" thickBot="1">
      <c r="A3" s="145"/>
      <c r="B3" s="146" t="s">
        <v>23</v>
      </c>
      <c r="C3" s="147" t="s">
        <v>24</v>
      </c>
      <c r="D3" s="146" t="s">
        <v>25</v>
      </c>
      <c r="E3" s="147" t="s">
        <v>24</v>
      </c>
      <c r="F3" s="146" t="s">
        <v>25</v>
      </c>
      <c r="G3" s="147" t="s">
        <v>24</v>
      </c>
      <c r="H3" s="146" t="s">
        <v>25</v>
      </c>
      <c r="I3" s="147" t="s">
        <v>24</v>
      </c>
      <c r="J3" s="146" t="s">
        <v>25</v>
      </c>
      <c r="K3" s="147" t="s">
        <v>24</v>
      </c>
      <c r="L3" s="146" t="s">
        <v>25</v>
      </c>
      <c r="M3" s="147" t="s">
        <v>24</v>
      </c>
      <c r="N3" s="146" t="s">
        <v>25</v>
      </c>
      <c r="O3" s="147" t="s">
        <v>24</v>
      </c>
      <c r="P3" s="146" t="s">
        <v>25</v>
      </c>
      <c r="Q3" s="147" t="s">
        <v>24</v>
      </c>
      <c r="R3" s="146" t="s">
        <v>25</v>
      </c>
      <c r="S3" s="148"/>
    </row>
    <row r="4" spans="1:19" ht="17.25" thickBot="1" thickTop="1">
      <c r="A4" s="114" t="s">
        <v>26</v>
      </c>
      <c r="B4" s="115"/>
      <c r="C4" s="38"/>
      <c r="D4" s="29"/>
      <c r="E4" s="30"/>
      <c r="F4" s="29"/>
      <c r="G4" s="30">
        <v>11</v>
      </c>
      <c r="H4" s="29">
        <v>3</v>
      </c>
      <c r="I4" s="30">
        <v>3</v>
      </c>
      <c r="J4" s="29">
        <v>0</v>
      </c>
      <c r="K4" s="30">
        <v>92</v>
      </c>
      <c r="L4" s="29">
        <v>98</v>
      </c>
      <c r="M4" s="30">
        <v>58</v>
      </c>
      <c r="N4" s="29">
        <v>79</v>
      </c>
      <c r="O4" s="30">
        <v>4</v>
      </c>
      <c r="P4" s="29">
        <v>1</v>
      </c>
      <c r="Q4" s="30">
        <v>168</v>
      </c>
      <c r="R4" s="31">
        <v>181</v>
      </c>
      <c r="S4" s="32">
        <v>349</v>
      </c>
    </row>
    <row r="5" spans="1:19" ht="16.5" thickBot="1">
      <c r="A5" s="116" t="s">
        <v>27</v>
      </c>
      <c r="B5" s="117"/>
      <c r="C5" s="34"/>
      <c r="D5" s="33"/>
      <c r="E5" s="34"/>
      <c r="F5" s="33"/>
      <c r="G5" s="34"/>
      <c r="H5" s="33"/>
      <c r="I5" s="34"/>
      <c r="J5" s="33"/>
      <c r="K5" s="34"/>
      <c r="L5" s="33"/>
      <c r="M5" s="34"/>
      <c r="N5" s="33"/>
      <c r="O5" s="34"/>
      <c r="P5" s="33"/>
      <c r="Q5" s="34"/>
      <c r="R5" s="35"/>
      <c r="S5" s="36"/>
    </row>
    <row r="6" spans="1:19" ht="16.5" thickBot="1">
      <c r="A6" s="116" t="s">
        <v>28</v>
      </c>
      <c r="B6" s="117"/>
      <c r="C6" s="39"/>
      <c r="D6" s="33"/>
      <c r="E6" s="34"/>
      <c r="F6" s="33"/>
      <c r="G6" s="34"/>
      <c r="H6" s="33"/>
      <c r="I6" s="34"/>
      <c r="J6" s="33"/>
      <c r="K6" s="34"/>
      <c r="L6" s="33"/>
      <c r="M6" s="34"/>
      <c r="N6" s="33"/>
      <c r="O6" s="34"/>
      <c r="P6" s="33"/>
      <c r="Q6" s="34"/>
      <c r="R6" s="35"/>
      <c r="S6" s="36"/>
    </row>
    <row r="7" spans="1:19" ht="15.75" thickBot="1">
      <c r="A7" s="116" t="s">
        <v>29</v>
      </c>
      <c r="B7" s="11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6"/>
    </row>
    <row r="8" spans="1:19" ht="15.75" thickBot="1">
      <c r="A8" s="116" t="s">
        <v>30</v>
      </c>
      <c r="B8" s="11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6"/>
    </row>
    <row r="9" spans="1:19" ht="15.75" thickBot="1">
      <c r="A9" s="116" t="s">
        <v>31</v>
      </c>
      <c r="B9" s="11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6"/>
    </row>
    <row r="10" spans="1:19" ht="15.75" thickBot="1">
      <c r="A10" s="116" t="s">
        <v>55</v>
      </c>
      <c r="B10" s="11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6"/>
    </row>
    <row r="11" spans="1:19" ht="21" customHeight="1" thickBot="1">
      <c r="A11" s="120" t="s">
        <v>21</v>
      </c>
      <c r="B11" s="121"/>
      <c r="C11" s="70">
        <v>0</v>
      </c>
      <c r="D11" s="71">
        <v>0</v>
      </c>
      <c r="E11" s="72">
        <v>0</v>
      </c>
      <c r="F11" s="71">
        <v>0</v>
      </c>
      <c r="G11" s="37">
        <v>11</v>
      </c>
      <c r="H11" s="37">
        <v>3</v>
      </c>
      <c r="I11" s="37">
        <v>3</v>
      </c>
      <c r="J11" s="37">
        <v>0</v>
      </c>
      <c r="K11" s="37">
        <v>92</v>
      </c>
      <c r="L11" s="37">
        <v>98</v>
      </c>
      <c r="M11" s="37">
        <v>58</v>
      </c>
      <c r="N11" s="37">
        <v>79</v>
      </c>
      <c r="O11" s="37">
        <v>4</v>
      </c>
      <c r="P11" s="37">
        <v>1</v>
      </c>
      <c r="Q11" s="37">
        <v>168</v>
      </c>
      <c r="R11" s="37">
        <v>181</v>
      </c>
      <c r="S11" s="37">
        <v>349</v>
      </c>
    </row>
    <row r="12" spans="1:19" ht="17.25" thickBot="1" thickTop="1">
      <c r="A12" s="109" t="s">
        <v>141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ht="16.5" thickTop="1">
      <c r="A13" s="119" t="s">
        <v>54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</sheetData>
  <sheetProtection/>
  <mergeCells count="21">
    <mergeCell ref="S2:S3"/>
    <mergeCell ref="Q2:R2"/>
    <mergeCell ref="A5:B5"/>
    <mergeCell ref="K2:L2"/>
    <mergeCell ref="O2:P2"/>
    <mergeCell ref="A13:S13"/>
    <mergeCell ref="A10:B10"/>
    <mergeCell ref="A11:B11"/>
    <mergeCell ref="C2:D2"/>
    <mergeCell ref="A9:B9"/>
    <mergeCell ref="G2:H2"/>
    <mergeCell ref="E2:F2"/>
    <mergeCell ref="A4:B4"/>
    <mergeCell ref="M2:N2"/>
    <mergeCell ref="I2:J2"/>
    <mergeCell ref="A1:S1"/>
    <mergeCell ref="A12:S12"/>
    <mergeCell ref="A6:B6"/>
    <mergeCell ref="A7:B7"/>
    <mergeCell ref="A8:B8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rightToLeft="1" tabSelected="1" view="pageBreakPreview" zoomScale="150" zoomScaleSheetLayoutView="150" zoomScalePageLayoutView="0" workbookViewId="0" topLeftCell="A1">
      <selection activeCell="C6" sqref="C6"/>
    </sheetView>
  </sheetViews>
  <sheetFormatPr defaultColWidth="9.140625" defaultRowHeight="12.75"/>
  <cols>
    <col min="1" max="1" width="50.7109375" style="18" customWidth="1"/>
    <col min="2" max="2" width="7.00390625" style="18" customWidth="1"/>
    <col min="3" max="3" width="6.7109375" style="18" customWidth="1"/>
    <col min="4" max="6" width="0" style="18" hidden="1" customWidth="1"/>
    <col min="7" max="7" width="5.140625" style="18" hidden="1" customWidth="1"/>
    <col min="8" max="16384" width="9.140625" style="18" customWidth="1"/>
  </cols>
  <sheetData>
    <row r="1" spans="1:3" ht="44.25" customHeight="1" thickBot="1">
      <c r="A1" s="122" t="s">
        <v>142</v>
      </c>
      <c r="B1" s="123"/>
      <c r="C1" s="123"/>
    </row>
    <row r="2" spans="1:3" ht="17.25" thickBot="1" thickTop="1">
      <c r="A2" s="127" t="s">
        <v>0</v>
      </c>
      <c r="B2" s="129">
        <v>1394</v>
      </c>
      <c r="C2" s="128">
        <v>1395</v>
      </c>
    </row>
    <row r="3" spans="1:7" ht="16.5" thickTop="1">
      <c r="A3" s="85" t="s">
        <v>42</v>
      </c>
      <c r="B3" s="96">
        <v>6511</v>
      </c>
      <c r="C3" s="94">
        <v>9086</v>
      </c>
      <c r="D3" s="18">
        <v>6510681</v>
      </c>
      <c r="E3" s="18">
        <v>9085696</v>
      </c>
      <c r="F3" s="18">
        <f>ROUND(D3/1000,0)</f>
        <v>6511</v>
      </c>
      <c r="G3" s="18">
        <f>ROUND(E3/1000,0)</f>
        <v>9086</v>
      </c>
    </row>
    <row r="4" spans="1:7" ht="16.5" thickBot="1">
      <c r="A4" s="79" t="s">
        <v>43</v>
      </c>
      <c r="B4" s="95">
        <v>-4911</v>
      </c>
      <c r="C4" s="95">
        <v>-6590</v>
      </c>
      <c r="D4" s="18">
        <v>-4910753</v>
      </c>
      <c r="E4" s="18">
        <v>-6589609</v>
      </c>
      <c r="F4" s="18">
        <f aca="true" t="shared" si="0" ref="F4:F26">ROUND(D4/1000,0)</f>
        <v>-4911</v>
      </c>
      <c r="G4" s="18">
        <f aca="true" t="shared" si="1" ref="G4:G26">ROUND(E4/1000,0)</f>
        <v>-6590</v>
      </c>
    </row>
    <row r="5" spans="1:7" ht="15.75">
      <c r="A5" s="79" t="s">
        <v>44</v>
      </c>
      <c r="B5" s="96">
        <f>SUM(B3:B4)</f>
        <v>1600</v>
      </c>
      <c r="C5" s="96">
        <f>SUM(C3:C4)</f>
        <v>2496</v>
      </c>
      <c r="D5" s="18">
        <v>1599928</v>
      </c>
      <c r="E5" s="18">
        <v>2496087</v>
      </c>
      <c r="F5" s="18">
        <f t="shared" si="0"/>
        <v>1600</v>
      </c>
      <c r="G5" s="18">
        <f t="shared" si="1"/>
        <v>2496</v>
      </c>
    </row>
    <row r="6" spans="1:7" ht="15.75">
      <c r="A6" s="79"/>
      <c r="B6" s="96"/>
      <c r="C6" s="96"/>
      <c r="F6" s="18">
        <f t="shared" si="0"/>
        <v>0</v>
      </c>
      <c r="G6" s="18">
        <f t="shared" si="1"/>
        <v>0</v>
      </c>
    </row>
    <row r="7" spans="1:7" ht="15.75">
      <c r="A7" s="90" t="s">
        <v>32</v>
      </c>
      <c r="B7" s="96">
        <v>390</v>
      </c>
      <c r="C7" s="96">
        <v>582</v>
      </c>
      <c r="D7" s="18">
        <v>390259</v>
      </c>
      <c r="E7" s="18">
        <v>581814</v>
      </c>
      <c r="F7" s="18">
        <f t="shared" si="0"/>
        <v>390</v>
      </c>
      <c r="G7" s="18">
        <f t="shared" si="1"/>
        <v>582</v>
      </c>
    </row>
    <row r="8" spans="1:7" ht="19.5" customHeight="1" thickBot="1">
      <c r="A8" s="79" t="s">
        <v>35</v>
      </c>
      <c r="B8" s="95">
        <v>-10</v>
      </c>
      <c r="C8" s="95">
        <v>-25</v>
      </c>
      <c r="D8" s="18">
        <v>-9872</v>
      </c>
      <c r="E8" s="18">
        <v>-24851</v>
      </c>
      <c r="F8" s="18">
        <f t="shared" si="0"/>
        <v>-10</v>
      </c>
      <c r="G8" s="18">
        <f t="shared" si="1"/>
        <v>-25</v>
      </c>
    </row>
    <row r="9" spans="1:7" ht="15.75">
      <c r="A9" s="79" t="s">
        <v>45</v>
      </c>
      <c r="B9" s="96">
        <f>SUM(B7:B8)</f>
        <v>380</v>
      </c>
      <c r="C9" s="96">
        <f>SUM(C7:C8)</f>
        <v>557</v>
      </c>
      <c r="D9" s="18">
        <v>380387</v>
      </c>
      <c r="E9" s="18">
        <v>556963</v>
      </c>
      <c r="F9" s="18">
        <f t="shared" si="0"/>
        <v>380</v>
      </c>
      <c r="G9" s="18">
        <f t="shared" si="1"/>
        <v>557</v>
      </c>
    </row>
    <row r="10" spans="1:7" ht="15.75">
      <c r="A10" s="79"/>
      <c r="B10" s="96"/>
      <c r="C10" s="96"/>
      <c r="F10" s="18">
        <f t="shared" si="0"/>
        <v>0</v>
      </c>
      <c r="G10" s="18">
        <f t="shared" si="1"/>
        <v>0</v>
      </c>
    </row>
    <row r="11" spans="1:7" ht="15.75">
      <c r="A11" s="90" t="s">
        <v>46</v>
      </c>
      <c r="B11" s="96">
        <v>337</v>
      </c>
      <c r="C11" s="96">
        <v>380</v>
      </c>
      <c r="D11" s="18">
        <v>336791</v>
      </c>
      <c r="E11" s="18">
        <v>379711</v>
      </c>
      <c r="F11" s="18">
        <f t="shared" si="0"/>
        <v>337</v>
      </c>
      <c r="G11" s="18">
        <f t="shared" si="1"/>
        <v>380</v>
      </c>
    </row>
    <row r="12" spans="1:7" ht="15.75">
      <c r="A12" s="90" t="s">
        <v>47</v>
      </c>
      <c r="B12" s="96">
        <v>50</v>
      </c>
      <c r="C12" s="96">
        <v>111</v>
      </c>
      <c r="D12" s="18">
        <v>50355</v>
      </c>
      <c r="E12" s="18">
        <v>111277</v>
      </c>
      <c r="F12" s="18">
        <f t="shared" si="0"/>
        <v>50</v>
      </c>
      <c r="G12" s="18">
        <f t="shared" si="1"/>
        <v>111</v>
      </c>
    </row>
    <row r="13" spans="1:7" ht="16.5" thickBot="1">
      <c r="A13" s="79" t="s">
        <v>48</v>
      </c>
      <c r="B13" s="95"/>
      <c r="C13" s="95"/>
      <c r="F13" s="18">
        <f t="shared" si="0"/>
        <v>0</v>
      </c>
      <c r="G13" s="18">
        <f t="shared" si="1"/>
        <v>0</v>
      </c>
    </row>
    <row r="14" spans="1:7" ht="15.75">
      <c r="A14" s="79" t="s">
        <v>49</v>
      </c>
      <c r="B14" s="96">
        <f>SUM(B11:B13,B9,B5)</f>
        <v>2367</v>
      </c>
      <c r="C14" s="96">
        <f>SUM(C11:C13,C9,C5)</f>
        <v>3544</v>
      </c>
      <c r="D14" s="18">
        <v>2367461</v>
      </c>
      <c r="E14" s="18">
        <v>3544038</v>
      </c>
      <c r="F14" s="18">
        <f t="shared" si="0"/>
        <v>2367</v>
      </c>
      <c r="G14" s="18">
        <f t="shared" si="1"/>
        <v>3544</v>
      </c>
    </row>
    <row r="15" spans="1:7" ht="15.75">
      <c r="A15" s="79"/>
      <c r="B15" s="96"/>
      <c r="C15" s="96"/>
      <c r="F15" s="18">
        <f t="shared" si="0"/>
        <v>0</v>
      </c>
      <c r="G15" s="18">
        <f t="shared" si="1"/>
        <v>0</v>
      </c>
    </row>
    <row r="16" spans="1:7" ht="15.75">
      <c r="A16" s="79" t="s">
        <v>127</v>
      </c>
      <c r="B16" s="96">
        <v>6</v>
      </c>
      <c r="C16" s="96">
        <v>6</v>
      </c>
      <c r="D16" s="18">
        <v>6303</v>
      </c>
      <c r="E16" s="18">
        <v>5724</v>
      </c>
      <c r="F16" s="18">
        <f t="shared" si="0"/>
        <v>6</v>
      </c>
      <c r="G16" s="18">
        <f t="shared" si="1"/>
        <v>6</v>
      </c>
    </row>
    <row r="17" spans="1:7" ht="15.75">
      <c r="A17" s="79" t="s">
        <v>50</v>
      </c>
      <c r="B17" s="96"/>
      <c r="C17" s="96"/>
      <c r="D17" s="18">
        <v>-542442</v>
      </c>
      <c r="E17" s="18">
        <v>-615911</v>
      </c>
      <c r="F17" s="18">
        <f t="shared" si="0"/>
        <v>-542</v>
      </c>
      <c r="G17" s="18">
        <f t="shared" si="1"/>
        <v>-616</v>
      </c>
    </row>
    <row r="18" spans="1:7" s="61" customFormat="1" ht="15.75">
      <c r="A18" s="86" t="s">
        <v>125</v>
      </c>
      <c r="B18" s="96">
        <v>-276</v>
      </c>
      <c r="C18" s="96">
        <v>-351</v>
      </c>
      <c r="F18" s="18">
        <f t="shared" si="0"/>
        <v>0</v>
      </c>
      <c r="G18" s="18">
        <f t="shared" si="1"/>
        <v>0</v>
      </c>
    </row>
    <row r="19" spans="1:7" s="61" customFormat="1" ht="15.75">
      <c r="A19" s="86" t="s">
        <v>126</v>
      </c>
      <c r="B19" s="96">
        <v>-266</v>
      </c>
      <c r="C19" s="96">
        <v>-265</v>
      </c>
      <c r="F19" s="18">
        <f t="shared" si="0"/>
        <v>0</v>
      </c>
      <c r="G19" s="18">
        <f t="shared" si="1"/>
        <v>0</v>
      </c>
    </row>
    <row r="20" spans="1:7" ht="15.75">
      <c r="A20" s="79" t="s">
        <v>33</v>
      </c>
      <c r="B20" s="96">
        <v>-203</v>
      </c>
      <c r="C20" s="96">
        <v>-555</v>
      </c>
      <c r="D20" s="18">
        <v>-203253</v>
      </c>
      <c r="E20" s="18">
        <v>-554894</v>
      </c>
      <c r="F20" s="18">
        <f t="shared" si="0"/>
        <v>-203</v>
      </c>
      <c r="G20" s="18">
        <f t="shared" si="1"/>
        <v>-555</v>
      </c>
    </row>
    <row r="21" spans="1:7" ht="15.75">
      <c r="A21" s="90" t="s">
        <v>34</v>
      </c>
      <c r="B21" s="96">
        <v>0</v>
      </c>
      <c r="C21" s="96">
        <v>0</v>
      </c>
      <c r="D21" s="18">
        <v>-109</v>
      </c>
      <c r="F21" s="18">
        <f t="shared" si="0"/>
        <v>0</v>
      </c>
      <c r="G21" s="18">
        <f t="shared" si="1"/>
        <v>0</v>
      </c>
    </row>
    <row r="22" spans="1:7" ht="15.75">
      <c r="A22" s="90" t="s">
        <v>51</v>
      </c>
      <c r="B22" s="96">
        <v>-133</v>
      </c>
      <c r="C22" s="96">
        <v>-182</v>
      </c>
      <c r="D22" s="18">
        <v>-132716</v>
      </c>
      <c r="E22" s="18">
        <v>-181867</v>
      </c>
      <c r="F22" s="18">
        <f t="shared" si="0"/>
        <v>-133</v>
      </c>
      <c r="G22" s="18">
        <f t="shared" si="1"/>
        <v>-182</v>
      </c>
    </row>
    <row r="23" spans="1:7" ht="16.5" thickBot="1">
      <c r="A23" s="90" t="s">
        <v>36</v>
      </c>
      <c r="B23" s="95"/>
      <c r="C23" s="95"/>
      <c r="F23" s="18">
        <f t="shared" si="0"/>
        <v>0</v>
      </c>
      <c r="G23" s="18">
        <f t="shared" si="1"/>
        <v>0</v>
      </c>
    </row>
    <row r="24" spans="1:7" ht="15.75">
      <c r="A24" s="79" t="s">
        <v>52</v>
      </c>
      <c r="B24" s="96">
        <f>SUM(B14:B23)</f>
        <v>1495</v>
      </c>
      <c r="C24" s="96">
        <f>SUM(C14:C23)</f>
        <v>2197</v>
      </c>
      <c r="D24" s="18">
        <v>1495244</v>
      </c>
      <c r="E24" s="18">
        <v>2197090</v>
      </c>
      <c r="F24" s="18">
        <f t="shared" si="0"/>
        <v>1495</v>
      </c>
      <c r="G24" s="18">
        <f t="shared" si="1"/>
        <v>2197</v>
      </c>
    </row>
    <row r="25" spans="1:7" ht="16.5" thickBot="1">
      <c r="A25" s="79" t="s">
        <v>53</v>
      </c>
      <c r="B25" s="95">
        <v>-140</v>
      </c>
      <c r="C25" s="95">
        <v>-173</v>
      </c>
      <c r="D25" s="18">
        <v>-139718</v>
      </c>
      <c r="E25" s="18">
        <v>-173279</v>
      </c>
      <c r="F25" s="18">
        <f t="shared" si="0"/>
        <v>-140</v>
      </c>
      <c r="G25" s="18">
        <f t="shared" si="1"/>
        <v>-173</v>
      </c>
    </row>
    <row r="26" spans="1:7" ht="16.5" thickBot="1">
      <c r="A26" s="88" t="s">
        <v>37</v>
      </c>
      <c r="B26" s="98">
        <f>SUM(B24:B25)</f>
        <v>1355</v>
      </c>
      <c r="C26" s="97">
        <f>SUM(C24:C25)</f>
        <v>2024</v>
      </c>
      <c r="D26" s="18">
        <v>1355526</v>
      </c>
      <c r="E26" s="18">
        <v>2023811</v>
      </c>
      <c r="F26" s="18">
        <f t="shared" si="0"/>
        <v>1356</v>
      </c>
      <c r="G26" s="18">
        <f t="shared" si="1"/>
        <v>2024</v>
      </c>
    </row>
    <row r="27" spans="1:3" ht="17.25" thickBot="1" thickTop="1">
      <c r="A27" s="124" t="s">
        <v>141</v>
      </c>
      <c r="B27" s="125"/>
      <c r="C27" s="126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2017-06-17T06:45:15Z</cp:lastPrinted>
  <dcterms:created xsi:type="dcterms:W3CDTF">2010-08-18T05:06:50Z</dcterms:created>
  <dcterms:modified xsi:type="dcterms:W3CDTF">2017-08-27T04:54:28Z</dcterms:modified>
  <cp:category/>
  <cp:version/>
  <cp:contentType/>
  <cp:contentStatus/>
</cp:coreProperties>
</file>