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6525" tabRatio="837" activeTab="7"/>
  </bookViews>
  <sheets>
    <sheet name="داراییها" sheetId="1" r:id="rId1"/>
    <sheet name="بدهی ها و حقوق صاحبان سهام" sheetId="2" r:id="rId2"/>
    <sheet name="توزیع بخش اقصادی" sheetId="3" r:id="rId3"/>
    <sheet name="کیفیت اعتباری" sheetId="4" r:id="rId4"/>
    <sheet name="فعالیتهای ارزی" sheetId="5" r:id="rId5"/>
    <sheet name="شعب" sheetId="6" r:id="rId6"/>
    <sheet name="بانکداری الکترونیک" sheetId="7" r:id="rId7"/>
    <sheet name="نیروی انسانی" sheetId="8" r:id="rId8"/>
    <sheet name="سود وزیان" sheetId="9" r:id="rId9"/>
  </sheets>
  <definedNames>
    <definedName name="_xlnm.Print_Area" localSheetId="3">'کیفیت اعتباری'!$A$1:$G$11</definedName>
  </definedNames>
  <calcPr fullCalcOnLoad="1"/>
</workbook>
</file>

<file path=xl/sharedStrings.xml><?xml version="1.0" encoding="utf-8"?>
<sst xmlns="http://schemas.openxmlformats.org/spreadsheetml/2006/main" count="169" uniqueCount="145">
  <si>
    <t>شرح</t>
  </si>
  <si>
    <t>اقلام زيرخط ترازنامه</t>
  </si>
  <si>
    <t xml:space="preserve">     تعهدات مشتريان بابت اعتبارات اسنادي</t>
  </si>
  <si>
    <t>حقوق صاحبان سهام</t>
  </si>
  <si>
    <r>
      <t xml:space="preserve">          </t>
    </r>
    <r>
      <rPr>
        <b/>
        <sz val="10"/>
        <rFont val="B Nazanin"/>
        <family val="0"/>
      </rPr>
      <t>شرح</t>
    </r>
  </si>
  <si>
    <t>تعداد شعب در داخل كشور</t>
  </si>
  <si>
    <t>تعداد شعب در خارج از كشور</t>
  </si>
  <si>
    <t>شعب سوئيفتي</t>
  </si>
  <si>
    <r>
      <t xml:space="preserve">دستگاه‌هاي </t>
    </r>
    <r>
      <rPr>
        <sz val="9"/>
        <rFont val="Times New Roman"/>
        <family val="1"/>
      </rPr>
      <t>ATM</t>
    </r>
  </si>
  <si>
    <t>PIN PAD</t>
  </si>
  <si>
    <r>
      <t xml:space="preserve">شعب </t>
    </r>
    <r>
      <rPr>
        <sz val="9"/>
        <rFont val="Times New Roman"/>
        <family val="1"/>
      </rPr>
      <t>ONLINE</t>
    </r>
  </si>
  <si>
    <r>
      <t xml:space="preserve">دستگاه هاي </t>
    </r>
    <r>
      <rPr>
        <sz val="9"/>
        <rFont val="Times New Roman"/>
        <family val="1"/>
      </rPr>
      <t>POS</t>
    </r>
  </si>
  <si>
    <t>سنوات  خدمت</t>
  </si>
  <si>
    <t>تحصيلات</t>
  </si>
  <si>
    <t>ابتدايي و كمتر</t>
  </si>
  <si>
    <t>سيكل</t>
  </si>
  <si>
    <t>ديپلم</t>
  </si>
  <si>
    <t>فوق ديپلم</t>
  </si>
  <si>
    <t>ليسانس</t>
  </si>
  <si>
    <t>فوق ليسانس</t>
  </si>
  <si>
    <t>دكتري</t>
  </si>
  <si>
    <t>جمع</t>
  </si>
  <si>
    <t>جمع كل</t>
  </si>
  <si>
    <t>جنسيت</t>
  </si>
  <si>
    <t xml:space="preserve">مرد </t>
  </si>
  <si>
    <t>زن</t>
  </si>
  <si>
    <t xml:space="preserve">كمتر از 5 </t>
  </si>
  <si>
    <t xml:space="preserve">5 تا 9 </t>
  </si>
  <si>
    <t xml:space="preserve">10 تا 14 </t>
  </si>
  <si>
    <t xml:space="preserve">15 تا 19 </t>
  </si>
  <si>
    <t xml:space="preserve">20 تا 24 </t>
  </si>
  <si>
    <t xml:space="preserve">25 تا 29 </t>
  </si>
  <si>
    <t>درآمد کارمزد</t>
  </si>
  <si>
    <t>سایر درآمدها</t>
  </si>
  <si>
    <t>هزینه مطالبات مشکوک الوصول</t>
  </si>
  <si>
    <t>هزینه کارمزد</t>
  </si>
  <si>
    <t>سود (زیان) خالص</t>
  </si>
  <si>
    <t>كارت‌هاي بانكي صادرشده *</t>
  </si>
  <si>
    <t xml:space="preserve">                                                                                                                                                                                                                                 </t>
  </si>
  <si>
    <t>خالص درآمد کارمزد</t>
  </si>
  <si>
    <t>خالص سود (زیان) مبادلات و معاملات ارزی</t>
  </si>
  <si>
    <t>سایر درآمدهای عملیاتی</t>
  </si>
  <si>
    <t>جمع درآمدهای عملیاتی</t>
  </si>
  <si>
    <t>هزینه استهلاک</t>
  </si>
  <si>
    <t xml:space="preserve">سود (زیان) قبل از مالیات بر درآمد </t>
  </si>
  <si>
    <t>مالیات بر درآمد</t>
  </si>
  <si>
    <t>30 و بیشتر</t>
  </si>
  <si>
    <t>معادل ریالی تعهدات بابت مبالغ دریافتی از صندوق توسعه ملی</t>
  </si>
  <si>
    <t>جاری</t>
  </si>
  <si>
    <t>سررسید گذشته</t>
  </si>
  <si>
    <t>معوق</t>
  </si>
  <si>
    <t>جمع مبلغ ناخالص</t>
  </si>
  <si>
    <t>ذخیره کاهش ارزش</t>
  </si>
  <si>
    <t>خالص مبلغ دفتری</t>
  </si>
  <si>
    <t>تسهیلات اعطایی به بانکها</t>
  </si>
  <si>
    <t>تسهیلات اعطایی به مشتریان</t>
  </si>
  <si>
    <t>مبلغ دفتری</t>
  </si>
  <si>
    <t>میزان تسهیلات/تعهدات براساس بخشهای اقتصادی</t>
  </si>
  <si>
    <t>صنعت</t>
  </si>
  <si>
    <t>مسکن</t>
  </si>
  <si>
    <t>بازرگانی</t>
  </si>
  <si>
    <t>خدمات</t>
  </si>
  <si>
    <t>کشاورزی</t>
  </si>
  <si>
    <t>...</t>
  </si>
  <si>
    <t>میزان تسهیلات/تعهدات براساس داخل و خارج از کشور</t>
  </si>
  <si>
    <t>داخل کشور</t>
  </si>
  <si>
    <t>خارج کشور</t>
  </si>
  <si>
    <t>مجموع</t>
  </si>
  <si>
    <t>موجودی نقد</t>
  </si>
  <si>
    <t>مطالبات از دولت</t>
  </si>
  <si>
    <t>تسهیلات اعطایی و مطالبات از اشخاص دولتی</t>
  </si>
  <si>
    <t>سپرده قانونی</t>
  </si>
  <si>
    <t xml:space="preserve">     تعهدات مشتريان بابت ضمانت‌نامه‌های صادره</t>
  </si>
  <si>
    <t xml:space="preserve">     ساير تعهدات مشتریان</t>
  </si>
  <si>
    <t xml:space="preserve">    طرف وجوه اداره‌شده و موارد مشابه</t>
  </si>
  <si>
    <t>تسهيلات اعطايي و مطالبات از اشخاص غیر دولتی</t>
  </si>
  <si>
    <t>سپرده‌هاي مشتریان</t>
  </si>
  <si>
    <t>سود سهام پرداختنی</t>
  </si>
  <si>
    <t>اوراق بدهی</t>
  </si>
  <si>
    <t>ذخیره مزایای پایان خدمت و تعهدات بازنشستگی کارکنان</t>
  </si>
  <si>
    <t>سرمایه</t>
  </si>
  <si>
    <t>افزایش سرمایه در جریان</t>
  </si>
  <si>
    <t>اندوخته صرف سهام</t>
  </si>
  <si>
    <t>تفاوت تسعیر ارز</t>
  </si>
  <si>
    <t>سود انباشته</t>
  </si>
  <si>
    <t>سهام خزانه</t>
  </si>
  <si>
    <t>جمع حقوق صاحبان سهام</t>
  </si>
  <si>
    <t>ذخیره مالیات عملکرد</t>
  </si>
  <si>
    <t>اندوخته قانونی</t>
  </si>
  <si>
    <t>سایر اندوخته ها</t>
  </si>
  <si>
    <t xml:space="preserve">تسهیلات اعطایی </t>
  </si>
  <si>
    <t xml:space="preserve">          شرح</t>
  </si>
  <si>
    <r>
      <t>جدول 8: تعداد نيروي انساني به تفكيك جنسيت سنوات خدمت و تحصيلات پايان سال 1398</t>
    </r>
    <r>
      <rPr>
        <sz val="11"/>
        <rFont val="B Nazanin"/>
        <family val="0"/>
      </rPr>
      <t>*</t>
    </r>
  </si>
  <si>
    <r>
      <rPr>
        <b/>
        <sz val="10"/>
        <rFont val="B Nazanin"/>
        <family val="0"/>
      </rPr>
      <t xml:space="preserve">      جدول 1:</t>
    </r>
    <r>
      <rPr>
        <sz val="10"/>
        <rFont val="B Nazanin"/>
        <family val="0"/>
      </rPr>
      <t xml:space="preserve"> ميزان دارايي‌هاي بانك ملت
        (ارقام به ميليارد ريال)
</t>
    </r>
  </si>
  <si>
    <t>داراییها</t>
  </si>
  <si>
    <t>مطالبات از بانکها و سایر مؤسسات اعتباری</t>
  </si>
  <si>
    <t>سرمایهگذاری در سهام و سایر اوراق بهادار</t>
  </si>
  <si>
    <t>مأخذ: تمام آمارهاي اين گزارش براساس اطلاعات ارسالي از جانب بانك ملت است.</t>
  </si>
  <si>
    <t>جمع دارایی‌ها</t>
  </si>
  <si>
    <t>سایر دارایی‌ها</t>
  </si>
  <si>
    <t>دارایی‌های نامشهود</t>
  </si>
  <si>
    <t>دارایی‌های ثابت مشهود</t>
  </si>
  <si>
    <t>سایر حساب‌های دریافتنی</t>
  </si>
  <si>
    <t>مطالبات از شرکت‌های فرعی و وابسته</t>
  </si>
  <si>
    <r>
      <rPr>
        <b/>
        <sz val="10"/>
        <rFont val="B Nazanin"/>
        <family val="0"/>
      </rPr>
      <t>جدول2</t>
    </r>
    <r>
      <rPr>
        <sz val="10"/>
        <rFont val="B Nazanin"/>
        <family val="0"/>
      </rPr>
      <t xml:space="preserve">: بدهي‌ها، حقوق صاحبان سپرده‌‌‌های سرمایه‌گذاری و حقوق صاحبان سهام بانک ملت
      (ارقام به ميليارد ريال)
</t>
    </r>
  </si>
  <si>
    <t>بدهی‌ها</t>
  </si>
  <si>
    <t>بدهی به بانک‌ها و سایر مؤسسات اعتباری</t>
  </si>
  <si>
    <t>ذخایر و سایر بدهی‌ها</t>
  </si>
  <si>
    <t>جمع بدهی‌ها</t>
  </si>
  <si>
    <t>سپرده‌های سرمایه‌گذاری مدت‌دار</t>
  </si>
  <si>
    <t>سود پرداختنی سپرده‌های سرمایه‌گذاری مدت‌دار</t>
  </si>
  <si>
    <t>جمع حقوق صاحبان سپرده‌های سرمایه‌گذاری</t>
  </si>
  <si>
    <t>جمع بدهی‌ها و حقوق صاحبان سپرده‌های سرمایه‌گذاری</t>
  </si>
  <si>
    <t>مازاد تجدید ارزیابی دارایی‌ها</t>
  </si>
  <si>
    <t>جمع بدهی‌ها، حقوق صاحبان سپرده‌های سرمایه‌گذاری و حقوق صاحبان سهام</t>
  </si>
  <si>
    <r>
      <rPr>
        <b/>
        <sz val="10"/>
        <rFont val="B Nazanin"/>
        <family val="0"/>
      </rPr>
      <t>جدول3:</t>
    </r>
    <r>
      <rPr>
        <sz val="10"/>
        <rFont val="B Nazanin"/>
        <family val="0"/>
      </rPr>
      <t xml:space="preserve"> توزیع بخش اقتصادی تسهيلات و سرمایه‌گذاری‌ها و تمرکز درون یا برون مرزی آن 
      (ارقام به ميليارد ريال)
</t>
    </r>
  </si>
  <si>
    <t>سرمایه‌گذاری‌ها</t>
  </si>
  <si>
    <t>تعهدات بابت ضمانت نامه‌ها و اعتبار اسنادی</t>
  </si>
  <si>
    <t>بانک‌ها</t>
  </si>
  <si>
    <r>
      <rPr>
        <b/>
        <sz val="10"/>
        <rFont val="B Nazanin"/>
        <family val="0"/>
      </rPr>
      <t>جدول4:</t>
    </r>
    <r>
      <rPr>
        <sz val="10"/>
        <rFont val="B Nazanin"/>
        <family val="0"/>
      </rPr>
      <t xml:space="preserve"> کیفیت اعتباری تسهیلات و تعهدات اعطایی و سرمایه‌گذاری‌های بانك ملت
      (ارقام به ميليارد ريال)
</t>
    </r>
  </si>
  <si>
    <t xml:space="preserve"> مأخذ: تمام آمارهاي اين گزارش بر اساس اطلاعات ارسالي از جانب بانك ملت است.</t>
  </si>
  <si>
    <t>مشکوک‌الوصول</t>
  </si>
  <si>
    <t>تعهدات بابت ضمانت‌نامه‌ها و اعتبار اسنادی</t>
  </si>
  <si>
    <r>
      <rPr>
        <b/>
        <sz val="10"/>
        <rFont val="B Nazanin"/>
        <family val="0"/>
      </rPr>
      <t xml:space="preserve">                جدول 5</t>
    </r>
    <r>
      <rPr>
        <sz val="10"/>
        <rFont val="B Nazanin"/>
        <family val="0"/>
      </rPr>
      <t xml:space="preserve">: فعاليت‌هاي ارزي و بين‌المللي بانك ملت
                (ارقام به ميلیارد ریال)
</t>
    </r>
  </si>
  <si>
    <t>معادل ریالی جمع دارایی‌های ارزی</t>
  </si>
  <si>
    <t>معادل ریالی جمع بدهی‌ها و حقوق سپرده‌گذاران ارزی</t>
  </si>
  <si>
    <t>معادل ریالی تعهدات بابت اعتبارات اسنادی ارزی گشایش‌یافته</t>
  </si>
  <si>
    <t>معادل ریالی تعهدات بابت ضمانت‌نامه‌های ارزی صادره</t>
  </si>
  <si>
    <r>
      <rPr>
        <b/>
        <sz val="10"/>
        <rFont val="B Nazanin"/>
        <family val="0"/>
      </rPr>
      <t>جدول 6</t>
    </r>
    <r>
      <rPr>
        <sz val="10"/>
        <rFont val="B Nazanin"/>
        <family val="0"/>
      </rPr>
      <t>: تعداد شعب بانك ملت</t>
    </r>
  </si>
  <si>
    <t xml:space="preserve">  مأخذ: تمام آمارهاي اين گزارش براساس اطلاعات ارسالي از جانب بانك ملت است.</t>
  </si>
  <si>
    <t>مأخذ: تمام آمارهاي اين گزارش بر اساس اطلاعات ارسالي از جانب بانك ملت است.</t>
  </si>
  <si>
    <r>
      <rPr>
        <b/>
        <sz val="10"/>
        <rFont val="B Nazanin"/>
        <family val="0"/>
      </rPr>
      <t xml:space="preserve">جدول  9: </t>
    </r>
    <r>
      <rPr>
        <sz val="10"/>
        <rFont val="B Nazanin"/>
        <family val="0"/>
      </rPr>
      <t xml:space="preserve">سود و زيان بانك ملت
 (ارقام به ميليارد ريال)
</t>
    </r>
  </si>
  <si>
    <t>درآمدهاي تسهیلات اعطایی و سپرده‌گذاری</t>
  </si>
  <si>
    <t>هزینه سود سپرده‌ها</t>
  </si>
  <si>
    <t>خالص درآمد تسهیلات و سپرده‌گذاری</t>
  </si>
  <si>
    <t>خالص سود (زیان) سرمایه گذاری‌ها</t>
  </si>
  <si>
    <t xml:space="preserve">هزینه‌های اداری و عمومی </t>
  </si>
  <si>
    <t>هزینه‌های کارکنان</t>
  </si>
  <si>
    <t>هزینه‌های اداری</t>
  </si>
  <si>
    <t>هزینه‌های مالی</t>
  </si>
  <si>
    <t>سایر هزینه‌ها</t>
  </si>
  <si>
    <t>حقوق صاحبان سپردههای سرمایهگذاری</t>
  </si>
  <si>
    <t>* سابقه کار در محل بانک ملت محسوب گردد.</t>
  </si>
  <si>
    <t xml:space="preserve"> * به غیر از کارت‌های هدیه، خرید و بنکارت </t>
  </si>
  <si>
    <r>
      <rPr>
        <b/>
        <sz val="10"/>
        <rFont val="B Nazanin"/>
        <family val="0"/>
      </rPr>
      <t xml:space="preserve">جدول 7: </t>
    </r>
    <r>
      <rPr>
        <sz val="10"/>
        <rFont val="B Nazanin"/>
        <family val="0"/>
      </rPr>
      <t>ميزان بهره‌مندي بانك ملت از فناوري بانكداري الكترونيك</t>
    </r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</si>
</sst>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9]hh:mm:ss\ AM/PM"/>
    <numFmt numFmtId="177" formatCode="#,##0_ ;[Red]\-#,##0\ "/>
    <numFmt numFmtId="178" formatCode="_-* #,##0_-;_-* #,##0\-;_-* &quot;-&quot;??_-;_-@_-"/>
    <numFmt numFmtId="179" formatCode="#,##0;[Red]#,##0"/>
    <numFmt numFmtId="180" formatCode="#,##0_ ;\-#,##0\ "/>
    <numFmt numFmtId="181" formatCode="#,###,,,"/>
    <numFmt numFmtId="182" formatCode="_-* #,##0.0_-;_-* #,##0.0\-;_-* &quot;-&quot;??_-;_-@_-"/>
    <numFmt numFmtId="183" formatCode="_-* #,##0.000_-;_-* #,##0.000\-;_-* &quot;-&quot;??_-;_-@_-"/>
    <numFmt numFmtId="184" formatCode="0_ ;\-0\ "/>
    <numFmt numFmtId="185" formatCode="_-* #,##0_-;_-* #,##0"/>
    <numFmt numFmtId="186" formatCode="0_);[Red]\(0\)"/>
    <numFmt numFmtId="187" formatCode="#,###,,,;\(##,,,\)"/>
    <numFmt numFmtId="188" formatCode="0_);\(0\)"/>
    <numFmt numFmtId="189" formatCode="0;[Red]0"/>
    <numFmt numFmtId="190" formatCode="#,###,,,;[Red]\(#,###\)\,"/>
    <numFmt numFmtId="191" formatCode="#,###,,;[Red]\(#,###\)\,"/>
    <numFmt numFmtId="192" formatCode="#,###,,,;\(#,###,,,\)"/>
    <numFmt numFmtId="193" formatCode="#,###,,;[Red]\(#,###\)"/>
    <numFmt numFmtId="194" formatCode="[$-409]dddd\,\ mmmm\ d\,\ yyyy"/>
    <numFmt numFmtId="195" formatCode="[$-409]h:mm:ss\ AM/PM"/>
  </numFmts>
  <fonts count="49">
    <font>
      <sz val="10"/>
      <name val="Arial"/>
      <family val="0"/>
    </font>
    <font>
      <b/>
      <sz val="10"/>
      <name val="B Nazanin"/>
      <family val="0"/>
    </font>
    <font>
      <b/>
      <sz val="9"/>
      <name val="B Nazanin"/>
      <family val="0"/>
    </font>
    <font>
      <sz val="10"/>
      <name val="B Nazanin"/>
      <family val="0"/>
    </font>
    <font>
      <sz val="9"/>
      <name val="B Nazanin"/>
      <family val="0"/>
    </font>
    <font>
      <b/>
      <sz val="8"/>
      <name val="B Nazanin"/>
      <family val="0"/>
    </font>
    <font>
      <sz val="9"/>
      <name val="Times New Roman"/>
      <family val="1"/>
    </font>
    <font>
      <sz val="11"/>
      <name val="B Nazanin"/>
      <family val="0"/>
    </font>
    <font>
      <sz val="12"/>
      <name val="B Nazanin"/>
      <family val="0"/>
    </font>
    <font>
      <b/>
      <sz val="12"/>
      <name val="B Nazanin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5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ck"/>
      <top>
        <color indexed="63"/>
      </top>
      <bottom>
        <color indexed="63"/>
      </bottom>
    </border>
    <border>
      <left style="double"/>
      <right style="thick"/>
      <top>
        <color indexed="63"/>
      </top>
      <bottom style="medium"/>
    </border>
    <border>
      <left style="double"/>
      <right style="thick"/>
      <top>
        <color indexed="63"/>
      </top>
      <bottom style="double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thick"/>
      <top style="double"/>
      <bottom>
        <color indexed="63"/>
      </bottom>
    </border>
    <border>
      <left style="double"/>
      <right style="thick"/>
      <top style="double"/>
      <bottom style="double"/>
    </border>
    <border>
      <left>
        <color indexed="63"/>
      </left>
      <right style="thick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thick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ck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ck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double"/>
      <bottom style="medium"/>
    </border>
    <border>
      <left style="medium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>
        <color indexed="63"/>
      </right>
      <top style="double"/>
      <bottom style="double"/>
    </border>
    <border>
      <left style="thick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double"/>
      <bottom style="medium"/>
    </border>
    <border>
      <left style="thick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thick"/>
      <top style="medium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ck"/>
      <right style="double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/>
    </border>
    <border>
      <left/>
      <right style="medium"/>
      <top style="thin"/>
      <bottom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3" fillId="0" borderId="10" xfId="0" applyFont="1" applyBorder="1" applyAlignment="1">
      <alignment horizontal="justify" vertical="top" wrapText="1" readingOrder="2"/>
    </xf>
    <xf numFmtId="0" fontId="3" fillId="0" borderId="11" xfId="0" applyFont="1" applyBorder="1" applyAlignment="1">
      <alignment horizontal="justify" wrapText="1" readingOrder="2"/>
    </xf>
    <xf numFmtId="0" fontId="3" fillId="0" borderId="12" xfId="0" applyFont="1" applyBorder="1" applyAlignment="1">
      <alignment horizontal="justify" wrapText="1" readingOrder="2"/>
    </xf>
    <xf numFmtId="3" fontId="4" fillId="0" borderId="13" xfId="0" applyNumberFormat="1" applyFont="1" applyBorder="1" applyAlignment="1">
      <alignment horizontal="center" wrapText="1" readingOrder="2"/>
    </xf>
    <xf numFmtId="3" fontId="4" fillId="0" borderId="14" xfId="0" applyNumberFormat="1" applyFont="1" applyBorder="1" applyAlignment="1">
      <alignment horizontal="center" wrapText="1" readingOrder="2"/>
    </xf>
    <xf numFmtId="0" fontId="6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horizontal="right" vertical="center" wrapText="1" readingOrder="2"/>
    </xf>
    <xf numFmtId="3" fontId="4" fillId="0" borderId="14" xfId="0" applyNumberFormat="1" applyFont="1" applyBorder="1" applyAlignment="1">
      <alignment horizontal="center" vertical="center" wrapText="1" readingOrder="2"/>
    </xf>
    <xf numFmtId="0" fontId="1" fillId="0" borderId="10" xfId="0" applyFont="1" applyBorder="1" applyAlignment="1">
      <alignment horizontal="right" vertical="center" wrapText="1" readingOrder="2"/>
    </xf>
    <xf numFmtId="0" fontId="3" fillId="0" borderId="10" xfId="0" applyFont="1" applyBorder="1" applyAlignment="1">
      <alignment horizontal="justify" vertical="center" wrapText="1" readingOrder="2"/>
    </xf>
    <xf numFmtId="0" fontId="3" fillId="0" borderId="10" xfId="0" applyFont="1" applyBorder="1" applyAlignment="1">
      <alignment vertical="center" wrapText="1" readingOrder="2"/>
    </xf>
    <xf numFmtId="3" fontId="4" fillId="0" borderId="15" xfId="0" applyNumberFormat="1" applyFont="1" applyBorder="1" applyAlignment="1">
      <alignment horizontal="center" vertical="center" wrapText="1" readingOrder="2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justify" vertical="top" wrapText="1" readingOrder="2"/>
    </xf>
    <xf numFmtId="3" fontId="4" fillId="0" borderId="15" xfId="0" applyNumberFormat="1" applyFont="1" applyBorder="1" applyAlignment="1">
      <alignment horizontal="center" wrapText="1" readingOrder="2"/>
    </xf>
    <xf numFmtId="3" fontId="4" fillId="0" borderId="14" xfId="0" applyNumberFormat="1" applyFont="1" applyBorder="1" applyAlignment="1">
      <alignment horizontal="center" wrapText="1" readingOrder="1"/>
    </xf>
    <xf numFmtId="0" fontId="1" fillId="33" borderId="17" xfId="0" applyFont="1" applyFill="1" applyBorder="1" applyAlignment="1">
      <alignment horizontal="center" vertical="center" wrapText="1" readingOrder="2"/>
    </xf>
    <xf numFmtId="1" fontId="2" fillId="33" borderId="18" xfId="0" applyNumberFormat="1" applyFont="1" applyFill="1" applyBorder="1" applyAlignment="1">
      <alignment horizontal="center" vertical="center" wrapText="1" readingOrder="2"/>
    </xf>
    <xf numFmtId="0" fontId="1" fillId="33" borderId="17" xfId="0" applyFont="1" applyFill="1" applyBorder="1" applyAlignment="1">
      <alignment horizontal="center" wrapText="1" readingOrder="2"/>
    </xf>
    <xf numFmtId="0" fontId="2" fillId="33" borderId="18" xfId="0" applyFont="1" applyFill="1" applyBorder="1" applyAlignment="1">
      <alignment horizontal="center" wrapText="1" readingOrder="2"/>
    </xf>
    <xf numFmtId="0" fontId="2" fillId="33" borderId="17" xfId="0" applyFont="1" applyFill="1" applyBorder="1" applyAlignment="1">
      <alignment horizontal="center" wrapText="1" readingOrder="2"/>
    </xf>
    <xf numFmtId="0" fontId="5" fillId="33" borderId="17" xfId="0" applyFont="1" applyFill="1" applyBorder="1" applyAlignment="1">
      <alignment horizontal="center" wrapText="1" readingOrder="2"/>
    </xf>
    <xf numFmtId="0" fontId="3" fillId="0" borderId="11" xfId="0" applyFont="1" applyBorder="1" applyAlignment="1">
      <alignment horizontal="justify" vertical="top" wrapText="1" readingOrder="2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top" wrapText="1" indent="1" readingOrder="2"/>
    </xf>
    <xf numFmtId="0" fontId="3" fillId="0" borderId="20" xfId="0" applyFont="1" applyBorder="1" applyAlignment="1">
      <alignment horizontal="right" vertical="top" wrapText="1" indent="1" readingOrder="2"/>
    </xf>
    <xf numFmtId="3" fontId="4" fillId="0" borderId="21" xfId="0" applyNumberFormat="1" applyFont="1" applyBorder="1" applyAlignment="1">
      <alignment horizontal="center" wrapText="1" readingOrder="2"/>
    </xf>
    <xf numFmtId="3" fontId="4" fillId="0" borderId="22" xfId="0" applyNumberFormat="1" applyFont="1" applyBorder="1" applyAlignment="1">
      <alignment horizontal="center" wrapText="1" readingOrder="2"/>
    </xf>
    <xf numFmtId="3" fontId="4" fillId="0" borderId="23" xfId="0" applyNumberFormat="1" applyFont="1" applyBorder="1" applyAlignment="1">
      <alignment horizontal="center" wrapText="1" readingOrder="2"/>
    </xf>
    <xf numFmtId="0" fontId="3" fillId="0" borderId="10" xfId="0" applyFont="1" applyBorder="1" applyAlignment="1">
      <alignment horizontal="right" vertical="center" wrapText="1" indent="1" readingOrder="2"/>
    </xf>
    <xf numFmtId="0" fontId="1" fillId="0" borderId="10" xfId="0" applyFont="1" applyBorder="1" applyAlignment="1">
      <alignment horizontal="right" vertical="top" wrapText="1" readingOrder="2"/>
    </xf>
    <xf numFmtId="0" fontId="1" fillId="0" borderId="20" xfId="0" applyFont="1" applyBorder="1" applyAlignment="1">
      <alignment horizontal="right" vertical="top" wrapText="1" readingOrder="2"/>
    </xf>
    <xf numFmtId="0" fontId="1" fillId="0" borderId="24" xfId="0" applyFont="1" applyBorder="1" applyAlignment="1">
      <alignment horizontal="right" vertical="top" wrapText="1" readingOrder="2"/>
    </xf>
    <xf numFmtId="0" fontId="8" fillId="0" borderId="25" xfId="0" applyFont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wrapText="1" readingOrder="2"/>
    </xf>
    <xf numFmtId="0" fontId="10" fillId="0" borderId="15" xfId="0" applyFont="1" applyBorder="1" applyAlignment="1">
      <alignment/>
    </xf>
    <xf numFmtId="3" fontId="2" fillId="0" borderId="14" xfId="0" applyNumberFormat="1" applyFont="1" applyBorder="1" applyAlignment="1">
      <alignment horizontal="center" vertical="center" wrapText="1" readingOrder="2"/>
    </xf>
    <xf numFmtId="3" fontId="4" fillId="0" borderId="15" xfId="0" applyNumberFormat="1" applyFont="1" applyBorder="1" applyAlignment="1">
      <alignment horizontal="center" wrapText="1" readingOrder="1"/>
    </xf>
    <xf numFmtId="3" fontId="3" fillId="0" borderId="26" xfId="0" applyNumberFormat="1" applyFont="1" applyBorder="1" applyAlignment="1">
      <alignment horizontal="center" vertical="top" wrapText="1" readingOrder="1"/>
    </xf>
    <xf numFmtId="3" fontId="3" fillId="0" borderId="15" xfId="0" applyNumberFormat="1" applyFont="1" applyBorder="1" applyAlignment="1">
      <alignment horizontal="center" vertical="top" wrapText="1" readingOrder="1"/>
    </xf>
    <xf numFmtId="3" fontId="3" fillId="0" borderId="14" xfId="0" applyNumberFormat="1" applyFont="1" applyBorder="1" applyAlignment="1">
      <alignment horizontal="center" vertical="top" wrapText="1" readingOrder="1"/>
    </xf>
    <xf numFmtId="3" fontId="3" fillId="0" borderId="15" xfId="42" applyNumberFormat="1" applyFont="1" applyBorder="1" applyAlignment="1">
      <alignment horizontal="center" vertical="top" wrapText="1" readingOrder="1"/>
    </xf>
    <xf numFmtId="3" fontId="3" fillId="0" borderId="14" xfId="42" applyNumberFormat="1" applyFont="1" applyBorder="1" applyAlignment="1">
      <alignment horizontal="center" vertical="top" wrapText="1" readingOrder="1"/>
    </xf>
    <xf numFmtId="3" fontId="3" fillId="0" borderId="27" xfId="0" applyNumberFormat="1" applyFont="1" applyBorder="1" applyAlignment="1">
      <alignment horizontal="center" vertical="top" wrapText="1" readingOrder="1"/>
    </xf>
    <xf numFmtId="3" fontId="3" fillId="0" borderId="26" xfId="42" applyNumberFormat="1" applyFont="1" applyBorder="1" applyAlignment="1">
      <alignment horizontal="center" vertical="top" wrapText="1" readingOrder="1"/>
    </xf>
    <xf numFmtId="3" fontId="3" fillId="0" borderId="28" xfId="0" applyNumberFormat="1" applyFont="1" applyBorder="1" applyAlignment="1">
      <alignment horizontal="center" vertical="top" wrapText="1" readingOrder="1"/>
    </xf>
    <xf numFmtId="0" fontId="3" fillId="0" borderId="29" xfId="0" applyFont="1" applyBorder="1" applyAlignment="1">
      <alignment horizontal="justify" vertical="top" wrapText="1" readingOrder="2"/>
    </xf>
    <xf numFmtId="0" fontId="1" fillId="0" borderId="20" xfId="0" applyFont="1" applyBorder="1" applyAlignment="1">
      <alignment horizontal="justify" vertical="top" wrapText="1" readingOrder="2"/>
    </xf>
    <xf numFmtId="0" fontId="0" fillId="0" borderId="11" xfId="0" applyFont="1" applyBorder="1" applyAlignment="1">
      <alignment horizontal="right" indent="1" readingOrder="2"/>
    </xf>
    <xf numFmtId="0" fontId="1" fillId="0" borderId="30" xfId="0" applyFont="1" applyBorder="1" applyAlignment="1">
      <alignment horizontal="right" readingOrder="2"/>
    </xf>
    <xf numFmtId="3" fontId="4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right" indent="1"/>
    </xf>
    <xf numFmtId="3" fontId="4" fillId="0" borderId="26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wrapText="1" readingOrder="1"/>
    </xf>
    <xf numFmtId="3" fontId="4" fillId="0" borderId="31" xfId="0" applyNumberFormat="1" applyFont="1" applyBorder="1" applyAlignment="1">
      <alignment horizontal="center" wrapText="1" readingOrder="2"/>
    </xf>
    <xf numFmtId="3" fontId="4" fillId="0" borderId="32" xfId="0" applyNumberFormat="1" applyFont="1" applyBorder="1" applyAlignment="1">
      <alignment horizontal="center" wrapText="1" readingOrder="2"/>
    </xf>
    <xf numFmtId="3" fontId="4" fillId="0" borderId="33" xfId="0" applyNumberFormat="1" applyFont="1" applyBorder="1" applyAlignment="1">
      <alignment horizontal="center" wrapText="1" readingOrder="2"/>
    </xf>
    <xf numFmtId="3" fontId="4" fillId="0" borderId="13" xfId="0" applyNumberFormat="1" applyFont="1" applyBorder="1" applyAlignment="1">
      <alignment horizontal="center" vertical="center" wrapText="1" readingOrder="1"/>
    </xf>
    <xf numFmtId="3" fontId="4" fillId="0" borderId="32" xfId="0" applyNumberFormat="1" applyFont="1" applyBorder="1" applyAlignment="1">
      <alignment horizontal="center" vertical="center" wrapText="1" readingOrder="1"/>
    </xf>
    <xf numFmtId="0" fontId="3" fillId="33" borderId="32" xfId="0" applyFont="1" applyFill="1" applyBorder="1" applyAlignment="1">
      <alignment horizontal="center" vertical="center" textRotation="180" wrapText="1" readingOrder="2"/>
    </xf>
    <xf numFmtId="0" fontId="3" fillId="0" borderId="20" xfId="0" applyFont="1" applyBorder="1" applyAlignment="1">
      <alignment horizontal="justify" vertical="top" wrapText="1" readingOrder="2"/>
    </xf>
    <xf numFmtId="0" fontId="3" fillId="33" borderId="34" xfId="0" applyFont="1" applyFill="1" applyBorder="1" applyAlignment="1">
      <alignment horizontal="center" vertical="center" textRotation="180" wrapText="1" readingOrder="2"/>
    </xf>
    <xf numFmtId="3" fontId="4" fillId="0" borderId="35" xfId="0" applyNumberFormat="1" applyFont="1" applyBorder="1" applyAlignment="1">
      <alignment horizontal="center" wrapText="1" readingOrder="1"/>
    </xf>
    <xf numFmtId="3" fontId="4" fillId="0" borderId="27" xfId="0" applyNumberFormat="1" applyFont="1" applyBorder="1" applyAlignment="1">
      <alignment horizontal="center" wrapText="1" readingOrder="1"/>
    </xf>
    <xf numFmtId="3" fontId="4" fillId="0" borderId="36" xfId="0" applyNumberFormat="1" applyFont="1" applyBorder="1" applyAlignment="1">
      <alignment horizontal="center" wrapText="1" readingOrder="1"/>
    </xf>
    <xf numFmtId="0" fontId="3" fillId="0" borderId="37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3" fillId="0" borderId="37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/>
    </xf>
    <xf numFmtId="0" fontId="3" fillId="0" borderId="38" xfId="0" applyFont="1" applyBorder="1" applyAlignment="1">
      <alignment horizontal="right" vertical="center"/>
    </xf>
    <xf numFmtId="0" fontId="1" fillId="0" borderId="3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37" xfId="0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right" wrapText="1"/>
    </xf>
    <xf numFmtId="0" fontId="3" fillId="0" borderId="38" xfId="0" applyFont="1" applyBorder="1" applyAlignment="1">
      <alignment horizontal="right" vertical="center" readingOrder="2"/>
    </xf>
    <xf numFmtId="0" fontId="3" fillId="0" borderId="38" xfId="0" applyFont="1" applyBorder="1" applyAlignment="1">
      <alignment horizontal="right" readingOrder="2"/>
    </xf>
    <xf numFmtId="0" fontId="3" fillId="0" borderId="40" xfId="0" applyFont="1" applyBorder="1" applyAlignment="1">
      <alignment horizontal="center" wrapText="1" readingOrder="2"/>
    </xf>
    <xf numFmtId="0" fontId="3" fillId="0" borderId="41" xfId="0" applyFont="1" applyBorder="1" applyAlignment="1">
      <alignment horizontal="center" wrapText="1" readingOrder="2"/>
    </xf>
    <xf numFmtId="0" fontId="3" fillId="33" borderId="42" xfId="0" applyFont="1" applyFill="1" applyBorder="1" applyAlignment="1">
      <alignment horizontal="center" vertical="center" textRotation="180" wrapText="1" readingOrder="2"/>
    </xf>
    <xf numFmtId="0" fontId="3" fillId="33" borderId="34" xfId="0" applyFont="1" applyFill="1" applyBorder="1" applyAlignment="1">
      <alignment horizontal="center" vertical="center" textRotation="180" wrapText="1" readingOrder="2"/>
    </xf>
    <xf numFmtId="0" fontId="3" fillId="33" borderId="43" xfId="0" applyFont="1" applyFill="1" applyBorder="1" applyAlignment="1">
      <alignment horizontal="center" vertical="center" textRotation="180" wrapText="1" readingOrder="2"/>
    </xf>
    <xf numFmtId="0" fontId="3" fillId="0" borderId="29" xfId="0" applyFont="1" applyBorder="1" applyAlignment="1">
      <alignment horizontal="center" wrapText="1" readingOrder="2"/>
    </xf>
    <xf numFmtId="0" fontId="3" fillId="0" borderId="38" xfId="0" applyFont="1" applyBorder="1" applyAlignment="1">
      <alignment horizontal="center" wrapText="1" readingOrder="2"/>
    </xf>
    <xf numFmtId="0" fontId="3" fillId="33" borderId="44" xfId="0" applyFont="1" applyFill="1" applyBorder="1" applyAlignment="1">
      <alignment horizontal="center" vertical="center" textRotation="180" wrapText="1" readingOrder="2"/>
    </xf>
    <xf numFmtId="0" fontId="3" fillId="33" borderId="45" xfId="0" applyFont="1" applyFill="1" applyBorder="1" applyAlignment="1">
      <alignment horizontal="center" vertical="center" textRotation="180" wrapText="1" readingOrder="2"/>
    </xf>
    <xf numFmtId="187" fontId="3" fillId="0" borderId="37" xfId="0" applyNumberFormat="1" applyFont="1" applyBorder="1" applyAlignment="1">
      <alignment horizontal="center" vertical="center" wrapText="1"/>
    </xf>
    <xf numFmtId="187" fontId="3" fillId="0" borderId="37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33" borderId="18" xfId="0" applyFont="1" applyFill="1" applyBorder="1" applyAlignment="1">
      <alignment horizontal="center" vertical="center" wrapText="1" readingOrder="2"/>
    </xf>
    <xf numFmtId="0" fontId="3" fillId="0" borderId="16" xfId="0" applyFont="1" applyBorder="1" applyAlignment="1">
      <alignment horizontal="justify" vertical="center" wrapText="1" readingOrder="2"/>
    </xf>
    <xf numFmtId="3" fontId="4" fillId="0" borderId="14" xfId="42" applyNumberFormat="1" applyFont="1" applyBorder="1" applyAlignment="1">
      <alignment horizontal="center" wrapText="1" readingOrder="1"/>
    </xf>
    <xf numFmtId="3" fontId="4" fillId="0" borderId="28" xfId="42" applyNumberFormat="1" applyFont="1" applyBorder="1" applyAlignment="1">
      <alignment horizontal="center" wrapText="1" readingOrder="1"/>
    </xf>
    <xf numFmtId="3" fontId="4" fillId="0" borderId="13" xfId="42" applyNumberFormat="1" applyFont="1" applyBorder="1" applyAlignment="1">
      <alignment horizontal="center" wrapText="1" readingOrder="1"/>
    </xf>
    <xf numFmtId="3" fontId="4" fillId="0" borderId="22" xfId="42" applyNumberFormat="1" applyFont="1" applyBorder="1" applyAlignment="1">
      <alignment horizontal="center" wrapText="1" readingOrder="1"/>
    </xf>
    <xf numFmtId="3" fontId="4" fillId="0" borderId="46" xfId="42" applyNumberFormat="1" applyFont="1" applyBorder="1" applyAlignment="1">
      <alignment horizontal="center" wrapText="1" readingOrder="1"/>
    </xf>
    <xf numFmtId="0" fontId="3" fillId="33" borderId="47" xfId="0" applyFont="1" applyFill="1" applyBorder="1" applyAlignment="1">
      <alignment horizontal="center" vertical="center" textRotation="180" wrapText="1" readingOrder="2"/>
    </xf>
    <xf numFmtId="0" fontId="3" fillId="33" borderId="48" xfId="0" applyFont="1" applyFill="1" applyBorder="1" applyAlignment="1">
      <alignment horizontal="center" vertical="center" textRotation="180" wrapText="1" readingOrder="2"/>
    </xf>
    <xf numFmtId="3" fontId="4" fillId="0" borderId="49" xfId="0" applyNumberFormat="1" applyFont="1" applyBorder="1" applyAlignment="1">
      <alignment horizontal="center" vertical="center" wrapText="1" readingOrder="1"/>
    </xf>
    <xf numFmtId="3" fontId="4" fillId="0" borderId="50" xfId="0" applyNumberFormat="1" applyFont="1" applyBorder="1" applyAlignment="1">
      <alignment horizontal="center" vertical="center" wrapText="1" readingOrder="1"/>
    </xf>
    <xf numFmtId="3" fontId="4" fillId="0" borderId="51" xfId="0" applyNumberFormat="1" applyFont="1" applyBorder="1" applyAlignment="1">
      <alignment horizontal="center" vertical="center" wrapText="1" readingOrder="1"/>
    </xf>
    <xf numFmtId="3" fontId="4" fillId="0" borderId="52" xfId="0" applyNumberFormat="1" applyFont="1" applyBorder="1" applyAlignment="1">
      <alignment horizontal="center" vertical="center" wrapText="1" readingOrder="1"/>
    </xf>
    <xf numFmtId="3" fontId="4" fillId="0" borderId="53" xfId="0" applyNumberFormat="1" applyFont="1" applyBorder="1" applyAlignment="1">
      <alignment horizontal="center" vertical="center" wrapText="1" readingOrder="1"/>
    </xf>
    <xf numFmtId="0" fontId="3" fillId="0" borderId="54" xfId="0" applyFont="1" applyBorder="1" applyAlignment="1">
      <alignment horizontal="center" wrapText="1" readingOrder="2"/>
    </xf>
    <xf numFmtId="3" fontId="4" fillId="0" borderId="49" xfId="57" applyNumberFormat="1" applyFont="1" applyBorder="1" applyAlignment="1">
      <alignment horizontal="center" vertical="center" shrinkToFit="1" readingOrder="1"/>
      <protection/>
    </xf>
    <xf numFmtId="3" fontId="4" fillId="0" borderId="50" xfId="57" applyNumberFormat="1" applyFont="1" applyBorder="1" applyAlignment="1">
      <alignment horizontal="center" vertical="center" shrinkToFit="1" readingOrder="1"/>
      <protection/>
    </xf>
    <xf numFmtId="3" fontId="4" fillId="0" borderId="51" xfId="57" applyNumberFormat="1" applyFont="1" applyBorder="1" applyAlignment="1">
      <alignment horizontal="center" vertical="center" shrinkToFit="1" readingOrder="1"/>
      <protection/>
    </xf>
    <xf numFmtId="3" fontId="4" fillId="0" borderId="52" xfId="57" applyNumberFormat="1" applyFont="1" applyBorder="1" applyAlignment="1">
      <alignment horizontal="center" vertical="center" shrinkToFit="1" readingOrder="1"/>
      <protection/>
    </xf>
    <xf numFmtId="3" fontId="4" fillId="0" borderId="53" xfId="0" applyNumberFormat="1" applyFont="1" applyBorder="1" applyAlignment="1">
      <alignment horizontal="center" vertical="center" shrinkToFit="1" readingOrder="1"/>
    </xf>
    <xf numFmtId="3" fontId="4" fillId="0" borderId="55" xfId="57" applyNumberFormat="1" applyFont="1" applyBorder="1" applyAlignment="1">
      <alignment horizontal="center" vertical="center" shrinkToFit="1" readingOrder="1"/>
      <protection/>
    </xf>
    <xf numFmtId="3" fontId="4" fillId="0" borderId="56" xfId="57" applyNumberFormat="1" applyFont="1" applyBorder="1" applyAlignment="1">
      <alignment horizontal="center" vertical="center" shrinkToFit="1" readingOrder="1"/>
      <protection/>
    </xf>
    <xf numFmtId="3" fontId="4" fillId="0" borderId="57" xfId="57" applyNumberFormat="1" applyFont="1" applyBorder="1" applyAlignment="1">
      <alignment horizontal="center" vertical="center" shrinkToFit="1" readingOrder="1"/>
      <protection/>
    </xf>
    <xf numFmtId="3" fontId="4" fillId="0" borderId="58" xfId="57" applyNumberFormat="1" applyFont="1" applyBorder="1" applyAlignment="1">
      <alignment horizontal="center" vertical="center" shrinkToFit="1" readingOrder="1"/>
      <protection/>
    </xf>
    <xf numFmtId="3" fontId="4" fillId="0" borderId="59" xfId="0" applyNumberFormat="1" applyFont="1" applyBorder="1" applyAlignment="1">
      <alignment horizontal="center" vertical="center" shrinkToFit="1" readingOrder="1"/>
    </xf>
    <xf numFmtId="0" fontId="1" fillId="0" borderId="60" xfId="0" applyFont="1" applyBorder="1" applyAlignment="1">
      <alignment horizontal="center" wrapText="1" readingOrder="2"/>
    </xf>
    <xf numFmtId="0" fontId="1" fillId="0" borderId="37" xfId="0" applyFont="1" applyBorder="1" applyAlignment="1">
      <alignment horizontal="center" wrapText="1" readingOrder="2"/>
    </xf>
    <xf numFmtId="3" fontId="4" fillId="34" borderId="61" xfId="0" applyNumberFormat="1" applyFont="1" applyFill="1" applyBorder="1" applyAlignment="1">
      <alignment horizontal="center" vertical="center" wrapText="1" readingOrder="1"/>
    </xf>
    <xf numFmtId="3" fontId="4" fillId="34" borderId="62" xfId="0" applyNumberFormat="1" applyFont="1" applyFill="1" applyBorder="1" applyAlignment="1">
      <alignment horizontal="center" vertical="center" wrapText="1" readingOrder="1"/>
    </xf>
    <xf numFmtId="3" fontId="4" fillId="34" borderId="63" xfId="0" applyNumberFormat="1" applyFont="1" applyFill="1" applyBorder="1" applyAlignment="1">
      <alignment horizontal="center" vertical="center" wrapText="1" readingOrder="1"/>
    </xf>
    <xf numFmtId="3" fontId="4" fillId="34" borderId="64" xfId="0" applyNumberFormat="1" applyFont="1" applyFill="1" applyBorder="1" applyAlignment="1">
      <alignment horizontal="center" vertical="center" wrapText="1" readingOrder="1"/>
    </xf>
    <xf numFmtId="3" fontId="4" fillId="34" borderId="36" xfId="0" applyNumberFormat="1" applyFont="1" applyFill="1" applyBorder="1" applyAlignment="1">
      <alignment horizontal="center" vertical="center" wrapText="1" readingOrder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rightToLeft="1" view="pageBreakPreview" zoomScale="130" zoomScaleSheetLayoutView="130" zoomScalePageLayoutView="0" workbookViewId="0" topLeftCell="A1">
      <selection activeCell="C21" sqref="C21"/>
    </sheetView>
  </sheetViews>
  <sheetFormatPr defaultColWidth="9.140625" defaultRowHeight="12.75"/>
  <cols>
    <col min="1" max="1" width="46.140625" style="0" customWidth="1"/>
    <col min="2" max="2" width="11.140625" style="16" customWidth="1"/>
    <col min="3" max="3" width="13.57421875" style="16" customWidth="1"/>
    <col min="4" max="4" width="17.57421875" style="0" bestFit="1" customWidth="1"/>
  </cols>
  <sheetData>
    <row r="1" spans="1:3" ht="42.75" customHeight="1" thickBot="1">
      <c r="A1" s="70" t="s">
        <v>93</v>
      </c>
      <c r="B1" s="71"/>
      <c r="C1" s="71"/>
    </row>
    <row r="2" spans="1:3" ht="17.25" thickBot="1" thickTop="1">
      <c r="A2" s="21" t="s">
        <v>0</v>
      </c>
      <c r="B2" s="22">
        <v>1398</v>
      </c>
      <c r="C2" s="22">
        <v>1397</v>
      </c>
    </row>
    <row r="3" spans="1:3" ht="16.5" thickTop="1">
      <c r="A3" s="12" t="s">
        <v>94</v>
      </c>
      <c r="B3" s="5"/>
      <c r="C3" s="31"/>
    </row>
    <row r="4" spans="1:3" ht="15.75">
      <c r="A4" s="34" t="s">
        <v>68</v>
      </c>
      <c r="B4" s="5">
        <v>206810</v>
      </c>
      <c r="C4" s="19">
        <v>144451</v>
      </c>
    </row>
    <row r="5" spans="1:3" ht="15.75">
      <c r="A5" s="34" t="s">
        <v>95</v>
      </c>
      <c r="B5" s="5">
        <v>488781</v>
      </c>
      <c r="C5" s="19">
        <v>463720</v>
      </c>
    </row>
    <row r="6" spans="1:3" ht="15.75">
      <c r="A6" s="34" t="s">
        <v>69</v>
      </c>
      <c r="B6" s="5">
        <v>159511</v>
      </c>
      <c r="C6" s="19">
        <v>123654</v>
      </c>
    </row>
    <row r="7" spans="1:3" ht="15.75">
      <c r="A7" s="34" t="s">
        <v>70</v>
      </c>
      <c r="B7" s="11">
        <v>1600810</v>
      </c>
      <c r="C7" s="15">
        <v>1242116.2</v>
      </c>
    </row>
    <row r="8" spans="1:3" ht="15.75">
      <c r="A8" s="34" t="s">
        <v>75</v>
      </c>
      <c r="B8" s="5">
        <v>1333596</v>
      </c>
      <c r="C8" s="19">
        <v>1021048.4</v>
      </c>
    </row>
    <row r="9" spans="1:3" ht="14.25" customHeight="1">
      <c r="A9" s="34" t="s">
        <v>96</v>
      </c>
      <c r="B9" s="5">
        <v>72220</v>
      </c>
      <c r="C9" s="19">
        <v>43367</v>
      </c>
    </row>
    <row r="10" spans="1:3" ht="14.25" customHeight="1">
      <c r="A10" s="34" t="s">
        <v>103</v>
      </c>
      <c r="B10" s="5">
        <v>28204</v>
      </c>
      <c r="C10" s="5">
        <v>44148</v>
      </c>
    </row>
    <row r="11" spans="1:3" ht="16.5" customHeight="1">
      <c r="A11" s="34" t="s">
        <v>102</v>
      </c>
      <c r="B11" s="5">
        <v>44281</v>
      </c>
      <c r="C11" s="5">
        <v>25011</v>
      </c>
    </row>
    <row r="12" spans="1:3" ht="15.75">
      <c r="A12" s="34" t="s">
        <v>101</v>
      </c>
      <c r="B12" s="11">
        <v>188960</v>
      </c>
      <c r="C12" s="11">
        <v>40687</v>
      </c>
    </row>
    <row r="13" spans="1:3" ht="15.75">
      <c r="A13" s="34" t="s">
        <v>100</v>
      </c>
      <c r="B13" s="11">
        <v>16873</v>
      </c>
      <c r="C13" s="11">
        <v>6394</v>
      </c>
    </row>
    <row r="14" spans="1:3" ht="15.75">
      <c r="A14" s="34" t="s">
        <v>71</v>
      </c>
      <c r="B14" s="11">
        <v>253360</v>
      </c>
      <c r="C14" s="11">
        <v>202800</v>
      </c>
    </row>
    <row r="15" spans="1:3" ht="16.5" thickBot="1">
      <c r="A15" s="34" t="s">
        <v>99</v>
      </c>
      <c r="B15" s="11">
        <v>30213</v>
      </c>
      <c r="C15" s="11">
        <v>49651</v>
      </c>
    </row>
    <row r="16" spans="1:3" ht="16.5" thickBot="1">
      <c r="A16" s="9" t="s">
        <v>98</v>
      </c>
      <c r="B16" s="32">
        <v>4423619</v>
      </c>
      <c r="C16" s="33">
        <v>3407047.6</v>
      </c>
    </row>
    <row r="17" spans="1:3" ht="16.5" thickTop="1">
      <c r="A17" s="9" t="s">
        <v>1</v>
      </c>
      <c r="B17" s="41"/>
      <c r="C17" s="15"/>
    </row>
    <row r="18" spans="1:3" ht="12.75" customHeight="1">
      <c r="A18" s="14" t="s">
        <v>2</v>
      </c>
      <c r="B18" s="15">
        <v>348377</v>
      </c>
      <c r="C18" s="15">
        <v>309893</v>
      </c>
    </row>
    <row r="19" spans="1:3" ht="15.75">
      <c r="A19" s="10" t="s">
        <v>72</v>
      </c>
      <c r="B19" s="11">
        <v>296079</v>
      </c>
      <c r="C19" s="19">
        <v>230867</v>
      </c>
    </row>
    <row r="20" spans="1:3" ht="15.75">
      <c r="A20" s="13" t="s">
        <v>73</v>
      </c>
      <c r="B20" s="11">
        <v>371497</v>
      </c>
      <c r="C20" s="19">
        <v>570004</v>
      </c>
    </row>
    <row r="21" spans="1:3" ht="16.5" thickBot="1">
      <c r="A21" s="13" t="s">
        <v>74</v>
      </c>
      <c r="B21" s="11">
        <v>329709</v>
      </c>
      <c r="C21" s="19">
        <v>283890</v>
      </c>
    </row>
    <row r="22" spans="1:3" ht="16.5" thickTop="1">
      <c r="A22" s="72" t="s">
        <v>97</v>
      </c>
      <c r="B22" s="72"/>
      <c r="C22" s="72"/>
    </row>
  </sheetData>
  <sheetProtection/>
  <mergeCells count="2">
    <mergeCell ref="A1:C1"/>
    <mergeCell ref="A22:C2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rightToLeft="1" view="pageBreakPreview" zoomScale="136" zoomScaleSheetLayoutView="136" workbookViewId="0" topLeftCell="A22">
      <selection activeCell="B11" sqref="B11"/>
    </sheetView>
  </sheetViews>
  <sheetFormatPr defaultColWidth="9.140625" defaultRowHeight="12.75"/>
  <cols>
    <col min="1" max="1" width="52.28125" style="0" bestFit="1" customWidth="1"/>
    <col min="2" max="2" width="9.57421875" style="0" customWidth="1"/>
    <col min="3" max="3" width="9.28125" style="0" customWidth="1"/>
    <col min="4" max="4" width="5.57421875" style="0" customWidth="1"/>
    <col min="5" max="5" width="17.140625" style="0" customWidth="1"/>
  </cols>
  <sheetData>
    <row r="1" spans="1:3" ht="38.25" customHeight="1" thickBot="1">
      <c r="A1" s="73" t="s">
        <v>104</v>
      </c>
      <c r="B1" s="74"/>
      <c r="C1" s="74"/>
    </row>
    <row r="2" spans="1:3" ht="17.25" thickBot="1" thickTop="1">
      <c r="A2" s="23" t="s">
        <v>0</v>
      </c>
      <c r="B2" s="24">
        <v>1398</v>
      </c>
      <c r="C2" s="24">
        <v>1397</v>
      </c>
    </row>
    <row r="3" spans="1:3" ht="16.5" thickTop="1">
      <c r="A3" s="35" t="s">
        <v>105</v>
      </c>
      <c r="B3" s="20"/>
      <c r="C3" s="42"/>
    </row>
    <row r="4" spans="1:3" ht="15.75">
      <c r="A4" s="29" t="s">
        <v>106</v>
      </c>
      <c r="B4" s="20">
        <v>475999</v>
      </c>
      <c r="C4" s="42">
        <v>392602</v>
      </c>
    </row>
    <row r="5" spans="1:3" ht="15.75">
      <c r="A5" s="29" t="s">
        <v>76</v>
      </c>
      <c r="B5" s="20">
        <v>1186327</v>
      </c>
      <c r="C5" s="42">
        <v>880501</v>
      </c>
    </row>
    <row r="6" spans="1:3" ht="15.75">
      <c r="A6" s="29" t="s">
        <v>77</v>
      </c>
      <c r="B6" s="20">
        <v>36</v>
      </c>
      <c r="C6" s="42">
        <v>38</v>
      </c>
    </row>
    <row r="7" spans="1:3" ht="15.75">
      <c r="A7" s="29" t="s">
        <v>78</v>
      </c>
      <c r="B7" s="20">
        <v>0</v>
      </c>
      <c r="C7" s="42">
        <v>0</v>
      </c>
    </row>
    <row r="8" spans="1:3" ht="15.75">
      <c r="A8" s="29" t="s">
        <v>87</v>
      </c>
      <c r="B8" s="20">
        <v>23499</v>
      </c>
      <c r="C8" s="42">
        <v>5185</v>
      </c>
    </row>
    <row r="9" spans="1:5" ht="15.75" customHeight="1">
      <c r="A9" s="29" t="s">
        <v>107</v>
      </c>
      <c r="B9" s="20">
        <v>845396.4</v>
      </c>
      <c r="C9" s="42">
        <v>668288.2</v>
      </c>
      <c r="E9" s="16"/>
    </row>
    <row r="10" spans="1:3" ht="16.5" thickBot="1">
      <c r="A10" s="30" t="s">
        <v>79</v>
      </c>
      <c r="B10" s="20">
        <v>36703</v>
      </c>
      <c r="C10" s="20">
        <v>25191</v>
      </c>
    </row>
    <row r="11" spans="1:5" ht="16.5" thickBot="1">
      <c r="A11" s="36" t="s">
        <v>108</v>
      </c>
      <c r="B11" s="43">
        <v>2567960.4</v>
      </c>
      <c r="C11" s="43">
        <v>1971805.2</v>
      </c>
      <c r="E11" s="16"/>
    </row>
    <row r="12" spans="1:5" ht="15.75">
      <c r="A12" s="36"/>
      <c r="B12" s="44"/>
      <c r="C12" s="45"/>
      <c r="E12" s="16"/>
    </row>
    <row r="13" spans="1:5" ht="15.75">
      <c r="A13" s="36" t="s">
        <v>141</v>
      </c>
      <c r="B13" s="44"/>
      <c r="C13" s="45"/>
      <c r="E13" s="16"/>
    </row>
    <row r="14" spans="1:5" ht="15.75">
      <c r="A14" s="30" t="s">
        <v>109</v>
      </c>
      <c r="B14" s="46">
        <v>1475994.4</v>
      </c>
      <c r="C14" s="46">
        <v>1250865</v>
      </c>
      <c r="E14" s="16"/>
    </row>
    <row r="15" spans="1:5" ht="16.5" thickBot="1">
      <c r="A15" s="30" t="s">
        <v>110</v>
      </c>
      <c r="B15" s="46">
        <v>19199.4</v>
      </c>
      <c r="C15" s="47">
        <v>9708.4</v>
      </c>
      <c r="D15" s="16"/>
      <c r="E15" s="16"/>
    </row>
    <row r="16" spans="1:5" ht="16.5" thickBot="1">
      <c r="A16" s="36" t="s">
        <v>111</v>
      </c>
      <c r="B16" s="43">
        <v>1495193.7999999998</v>
      </c>
      <c r="C16" s="48">
        <v>1260573.4</v>
      </c>
      <c r="E16" s="16"/>
    </row>
    <row r="17" spans="1:3" ht="16.5" thickBot="1">
      <c r="A17" s="36" t="s">
        <v>112</v>
      </c>
      <c r="B17" s="43">
        <v>4063154.1999999997</v>
      </c>
      <c r="C17" s="43">
        <v>3232378.5999999996</v>
      </c>
    </row>
    <row r="18" spans="1:3" ht="15.75">
      <c r="A18" s="36"/>
      <c r="B18" s="44"/>
      <c r="C18" s="45"/>
    </row>
    <row r="19" spans="1:3" ht="15.75">
      <c r="A19" s="36" t="s">
        <v>3</v>
      </c>
      <c r="B19" s="44"/>
      <c r="C19" s="45"/>
    </row>
    <row r="20" spans="1:3" ht="15.75">
      <c r="A20" s="30" t="s">
        <v>80</v>
      </c>
      <c r="B20" s="46">
        <v>50000</v>
      </c>
      <c r="C20" s="47">
        <v>50000</v>
      </c>
    </row>
    <row r="21" spans="1:3" ht="15.75">
      <c r="A21" s="30" t="s">
        <v>81</v>
      </c>
      <c r="B21" s="46">
        <v>0</v>
      </c>
      <c r="C21" s="47">
        <v>0</v>
      </c>
    </row>
    <row r="22" spans="1:3" ht="15.75">
      <c r="A22" s="30" t="s">
        <v>82</v>
      </c>
      <c r="B22" s="46">
        <v>0</v>
      </c>
      <c r="C22" s="47">
        <v>0</v>
      </c>
    </row>
    <row r="23" spans="1:3" ht="15.75">
      <c r="A23" s="30" t="s">
        <v>88</v>
      </c>
      <c r="B23" s="46">
        <v>39328</v>
      </c>
      <c r="C23" s="47">
        <v>35606</v>
      </c>
    </row>
    <row r="24" spans="1:3" ht="15.75">
      <c r="A24" s="30" t="s">
        <v>89</v>
      </c>
      <c r="B24" s="46">
        <v>80088</v>
      </c>
      <c r="C24" s="47">
        <v>99</v>
      </c>
    </row>
    <row r="25" spans="1:3" ht="15.75">
      <c r="A25" s="30" t="s">
        <v>113</v>
      </c>
      <c r="B25" s="46">
        <v>157043</v>
      </c>
      <c r="C25" s="47">
        <v>0</v>
      </c>
    </row>
    <row r="26" spans="1:3" ht="15.75">
      <c r="A26" s="30" t="s">
        <v>83</v>
      </c>
      <c r="B26" s="46">
        <v>11115</v>
      </c>
      <c r="C26" s="47">
        <v>7468</v>
      </c>
    </row>
    <row r="27" spans="1:3" ht="15.75">
      <c r="A27" s="30" t="s">
        <v>84</v>
      </c>
      <c r="B27" s="46">
        <v>22891</v>
      </c>
      <c r="C27" s="47">
        <v>81496</v>
      </c>
    </row>
    <row r="28" spans="1:3" ht="16.5" thickBot="1">
      <c r="A28" s="30" t="s">
        <v>85</v>
      </c>
      <c r="B28" s="46">
        <v>0</v>
      </c>
      <c r="C28" s="47">
        <v>0</v>
      </c>
    </row>
    <row r="29" spans="1:3" ht="16.5" thickBot="1">
      <c r="A29" s="36" t="s">
        <v>86</v>
      </c>
      <c r="B29" s="49">
        <v>360465</v>
      </c>
      <c r="C29" s="49">
        <v>174669</v>
      </c>
    </row>
    <row r="30" spans="1:3" ht="19.5" customHeight="1" thickBot="1">
      <c r="A30" s="37" t="s">
        <v>114</v>
      </c>
      <c r="B30" s="50">
        <v>4423619.199999999</v>
      </c>
      <c r="C30" s="50">
        <v>3407047.5999999996</v>
      </c>
    </row>
    <row r="31" spans="1:3" ht="16.5" thickTop="1">
      <c r="A31" s="75" t="s">
        <v>97</v>
      </c>
      <c r="B31" s="75"/>
      <c r="C31" s="75"/>
    </row>
  </sheetData>
  <sheetProtection/>
  <mergeCells count="2">
    <mergeCell ref="A1:C1"/>
    <mergeCell ref="A31:C3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rightToLeft="1" view="pageBreakPreview" zoomScale="95" zoomScaleSheetLayoutView="95" zoomScalePageLayoutView="0" workbookViewId="0" topLeftCell="A1">
      <selection activeCell="A1" sqref="A1:G1"/>
    </sheetView>
  </sheetViews>
  <sheetFormatPr defaultColWidth="9.140625" defaultRowHeight="12.75"/>
  <cols>
    <col min="1" max="1" width="42.421875" style="0" bestFit="1" customWidth="1"/>
    <col min="2" max="7" width="18.00390625" style="0" customWidth="1"/>
  </cols>
  <sheetData>
    <row r="1" spans="1:7" ht="57" customHeight="1" thickBot="1">
      <c r="A1" s="70" t="s">
        <v>115</v>
      </c>
      <c r="B1" s="70"/>
      <c r="C1" s="70"/>
      <c r="D1" s="70"/>
      <c r="E1" s="70"/>
      <c r="F1" s="70"/>
      <c r="G1" s="70"/>
    </row>
    <row r="2" spans="1:7" ht="44.25" customHeight="1" thickBot="1" thickTop="1">
      <c r="A2" s="38"/>
      <c r="B2" s="76" t="s">
        <v>90</v>
      </c>
      <c r="C2" s="77"/>
      <c r="D2" s="76" t="s">
        <v>116</v>
      </c>
      <c r="E2" s="77"/>
      <c r="F2" s="76" t="s">
        <v>117</v>
      </c>
      <c r="G2" s="77"/>
    </row>
    <row r="3" spans="1:7" ht="22.5" thickBot="1" thickTop="1">
      <c r="A3" s="23" t="s">
        <v>91</v>
      </c>
      <c r="B3" s="39">
        <v>1397</v>
      </c>
      <c r="C3" s="39">
        <v>1398</v>
      </c>
      <c r="D3" s="39">
        <v>1397</v>
      </c>
      <c r="E3" s="39">
        <v>1398</v>
      </c>
      <c r="F3" s="39">
        <v>1397</v>
      </c>
      <c r="G3" s="39">
        <v>1398</v>
      </c>
    </row>
    <row r="4" spans="1:7" ht="16.5" thickTop="1">
      <c r="A4" s="51" t="s">
        <v>56</v>
      </c>
      <c r="B4" s="31"/>
      <c r="C4" s="31"/>
      <c r="D4" s="31"/>
      <c r="E4" s="31"/>
      <c r="F4" s="31"/>
      <c r="G4" s="31"/>
    </row>
    <row r="5" spans="1:7" ht="15.75">
      <c r="A5" s="52" t="s">
        <v>57</v>
      </c>
      <c r="B5" s="19"/>
      <c r="C5" s="19"/>
      <c r="D5" s="19"/>
      <c r="E5" s="19"/>
      <c r="F5" s="19"/>
      <c r="G5" s="19"/>
    </row>
    <row r="6" spans="1:7" ht="15.75">
      <c r="A6" s="30" t="s">
        <v>58</v>
      </c>
      <c r="B6" s="15">
        <v>1067396.6048603517</v>
      </c>
      <c r="C6" s="15">
        <v>390405.0280431877</v>
      </c>
      <c r="D6" s="15">
        <v>0</v>
      </c>
      <c r="E6" s="15">
        <v>0</v>
      </c>
      <c r="F6" s="15">
        <v>118019.8094882331</v>
      </c>
      <c r="G6" s="15">
        <v>209741.22446473793</v>
      </c>
    </row>
    <row r="7" spans="1:7" ht="15.75">
      <c r="A7" s="30" t="s">
        <v>59</v>
      </c>
      <c r="B7" s="15">
        <v>150500.2309017454</v>
      </c>
      <c r="C7" s="15">
        <v>166934.38030260382</v>
      </c>
      <c r="D7" s="15">
        <v>0</v>
      </c>
      <c r="E7" s="15">
        <v>0</v>
      </c>
      <c r="F7" s="15">
        <v>0</v>
      </c>
      <c r="G7" s="15">
        <v>0</v>
      </c>
    </row>
    <row r="8" spans="1:7" ht="15.75">
      <c r="A8" s="30" t="s">
        <v>60</v>
      </c>
      <c r="B8" s="15">
        <v>139671.87286329395</v>
      </c>
      <c r="C8" s="15">
        <v>164429.3507163961</v>
      </c>
      <c r="D8" s="15">
        <v>0</v>
      </c>
      <c r="E8" s="15">
        <v>0</v>
      </c>
      <c r="F8" s="15">
        <v>20073.97273066866</v>
      </c>
      <c r="G8" s="15">
        <v>62610.797022484854</v>
      </c>
    </row>
    <row r="9" spans="1:7" ht="15.75" customHeight="1">
      <c r="A9" s="30" t="s">
        <v>61</v>
      </c>
      <c r="B9" s="15">
        <v>875670.4586415663</v>
      </c>
      <c r="C9" s="15">
        <v>2182004.4136928488</v>
      </c>
      <c r="D9" s="15">
        <v>43367</v>
      </c>
      <c r="E9" s="15">
        <v>72220</v>
      </c>
      <c r="F9" s="15">
        <v>402666.21778109827</v>
      </c>
      <c r="G9" s="15">
        <v>372103.9785127772</v>
      </c>
    </row>
    <row r="10" spans="1:7" ht="15.75">
      <c r="A10" s="30" t="s">
        <v>62</v>
      </c>
      <c r="B10" s="15">
        <v>29923.980042133317</v>
      </c>
      <c r="C10" s="15">
        <v>30632.827244963482</v>
      </c>
      <c r="D10" s="15">
        <v>0</v>
      </c>
      <c r="E10" s="15">
        <v>0</v>
      </c>
      <c r="F10" s="15">
        <v>0</v>
      </c>
      <c r="G10" s="15">
        <v>0</v>
      </c>
    </row>
    <row r="11" spans="1:7" ht="15.75">
      <c r="A11" s="30" t="s">
        <v>118</v>
      </c>
      <c r="B11" s="55">
        <v>1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</row>
    <row r="12" spans="1:7" ht="15.75" thickBot="1">
      <c r="A12" s="53" t="s">
        <v>63</v>
      </c>
      <c r="B12" s="56"/>
      <c r="C12" s="56"/>
      <c r="D12" s="56"/>
      <c r="E12" s="56"/>
      <c r="F12" s="56"/>
      <c r="G12" s="56"/>
    </row>
    <row r="13" spans="1:7" ht="16.5" thickBot="1">
      <c r="A13" s="54" t="s">
        <v>67</v>
      </c>
      <c r="B13" s="57">
        <v>2263164.147309091</v>
      </c>
      <c r="C13" s="57">
        <v>2934406</v>
      </c>
      <c r="D13" s="57">
        <v>43367</v>
      </c>
      <c r="E13" s="57">
        <v>72220</v>
      </c>
      <c r="F13" s="57">
        <v>540760</v>
      </c>
      <c r="G13" s="57">
        <v>644456</v>
      </c>
    </row>
    <row r="14" spans="1:7" ht="15.75">
      <c r="A14" s="52" t="s">
        <v>64</v>
      </c>
      <c r="B14" s="40"/>
      <c r="C14" s="40"/>
      <c r="D14" s="40"/>
      <c r="E14" s="40"/>
      <c r="F14" s="40"/>
      <c r="G14" s="40"/>
    </row>
    <row r="15" spans="1:7" ht="15.75">
      <c r="A15" s="30" t="s">
        <v>65</v>
      </c>
      <c r="B15" s="40"/>
      <c r="C15" s="40"/>
      <c r="D15" s="40"/>
      <c r="E15" s="40"/>
      <c r="F15" s="40"/>
      <c r="G15" s="40"/>
    </row>
    <row r="16" spans="1:7" ht="16.5" thickBot="1">
      <c r="A16" s="30" t="s">
        <v>66</v>
      </c>
      <c r="B16" s="40"/>
      <c r="C16" s="40"/>
      <c r="D16" s="40"/>
      <c r="E16" s="40"/>
      <c r="F16" s="40"/>
      <c r="G16" s="40"/>
    </row>
    <row r="17" spans="1:7" ht="16.5" thickTop="1">
      <c r="A17" s="75" t="s">
        <v>97</v>
      </c>
      <c r="B17" s="75"/>
      <c r="C17" s="75"/>
      <c r="D17" s="75"/>
      <c r="E17" s="75"/>
      <c r="F17" s="75"/>
      <c r="G17" s="75"/>
    </row>
  </sheetData>
  <sheetProtection/>
  <mergeCells count="5">
    <mergeCell ref="A1:G1"/>
    <mergeCell ref="B2:C2"/>
    <mergeCell ref="D2:E2"/>
    <mergeCell ref="F2:G2"/>
    <mergeCell ref="A17:G17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1"/>
  <sheetViews>
    <sheetView rightToLeft="1" view="pageBreakPreview" zoomScale="136" zoomScaleSheetLayoutView="136" zoomScalePageLayoutView="0" workbookViewId="0" topLeftCell="A1">
      <selection activeCell="H5" sqref="H5"/>
    </sheetView>
  </sheetViews>
  <sheetFormatPr defaultColWidth="9.140625" defaultRowHeight="12.75"/>
  <cols>
    <col min="1" max="1" width="15.7109375" style="0" customWidth="1"/>
    <col min="2" max="2" width="11.00390625" style="0" customWidth="1"/>
    <col min="3" max="3" width="8.8515625" style="0" customWidth="1"/>
    <col min="4" max="4" width="12.00390625" style="0" customWidth="1"/>
    <col min="5" max="5" width="10.57421875" style="0" customWidth="1"/>
    <col min="6" max="6" width="13.28125" style="0" customWidth="1"/>
    <col min="7" max="7" width="16.421875" style="0" customWidth="1"/>
  </cols>
  <sheetData>
    <row r="1" spans="1:7" ht="44.25" customHeight="1" thickBot="1">
      <c r="A1" s="70" t="s">
        <v>119</v>
      </c>
      <c r="B1" s="70"/>
      <c r="C1" s="70"/>
      <c r="D1" s="70"/>
      <c r="E1" s="70"/>
      <c r="F1" s="70"/>
      <c r="G1" s="70"/>
    </row>
    <row r="2" spans="1:7" ht="17.25" thickBot="1" thickTop="1">
      <c r="A2" s="28"/>
      <c r="B2" s="76" t="s">
        <v>54</v>
      </c>
      <c r="C2" s="77"/>
      <c r="D2" s="76" t="s">
        <v>55</v>
      </c>
      <c r="E2" s="77"/>
      <c r="F2" s="76" t="s">
        <v>122</v>
      </c>
      <c r="G2" s="77"/>
    </row>
    <row r="3" spans="1:7" ht="17.25" thickBot="1" thickTop="1">
      <c r="A3" s="25" t="s">
        <v>4</v>
      </c>
      <c r="B3" s="24">
        <v>1397</v>
      </c>
      <c r="C3" s="24">
        <v>1398</v>
      </c>
      <c r="D3" s="24">
        <v>1397</v>
      </c>
      <c r="E3" s="24">
        <v>1398</v>
      </c>
      <c r="F3" s="24">
        <v>1397</v>
      </c>
      <c r="G3" s="24">
        <v>1398</v>
      </c>
    </row>
    <row r="4" spans="1:7" ht="16.5" thickTop="1">
      <c r="A4" s="18" t="s">
        <v>48</v>
      </c>
      <c r="B4" s="20">
        <v>127450</v>
      </c>
      <c r="C4" s="20">
        <v>113700</v>
      </c>
      <c r="D4" s="20">
        <v>2212975</v>
      </c>
      <c r="E4" s="20">
        <v>2849516</v>
      </c>
      <c r="F4" s="20">
        <v>540760</v>
      </c>
      <c r="G4" s="20">
        <v>644456</v>
      </c>
    </row>
    <row r="5" spans="1:7" ht="15.75">
      <c r="A5" s="1" t="s">
        <v>49</v>
      </c>
      <c r="B5" s="20"/>
      <c r="C5" s="20"/>
      <c r="D5" s="20">
        <v>7028</v>
      </c>
      <c r="E5" s="20">
        <v>13831</v>
      </c>
      <c r="F5" s="20"/>
      <c r="G5" s="20"/>
    </row>
    <row r="6" spans="1:7" ht="15.75">
      <c r="A6" s="1" t="s">
        <v>50</v>
      </c>
      <c r="B6" s="20"/>
      <c r="C6" s="20"/>
      <c r="D6" s="20">
        <v>11641</v>
      </c>
      <c r="E6" s="20">
        <v>17261</v>
      </c>
      <c r="F6" s="20"/>
      <c r="G6" s="20"/>
    </row>
    <row r="7" spans="1:7" ht="16.5" thickBot="1">
      <c r="A7" s="27" t="s">
        <v>121</v>
      </c>
      <c r="B7" s="20"/>
      <c r="C7" s="20"/>
      <c r="D7" s="20">
        <v>223661</v>
      </c>
      <c r="E7" s="20">
        <v>313821</v>
      </c>
      <c r="F7" s="20"/>
      <c r="G7" s="20"/>
    </row>
    <row r="8" spans="1:7" ht="15.75">
      <c r="A8" s="1" t="s">
        <v>51</v>
      </c>
      <c r="B8" s="20">
        <f>SUM(B4:B7)</f>
        <v>127450</v>
      </c>
      <c r="C8" s="20">
        <f>SUM(C4:C7)</f>
        <v>113700</v>
      </c>
      <c r="D8" s="20">
        <f>SUM(D4:D7)</f>
        <v>2455305</v>
      </c>
      <c r="E8" s="20">
        <f>SUM(E4:E7)</f>
        <v>3194429</v>
      </c>
      <c r="F8" s="20">
        <v>540760</v>
      </c>
      <c r="G8" s="20">
        <v>644456</v>
      </c>
    </row>
    <row r="9" spans="1:7" ht="15.75" customHeight="1" thickBot="1">
      <c r="A9" s="27" t="s">
        <v>52</v>
      </c>
      <c r="B9" s="20"/>
      <c r="C9" s="20">
        <v>-1705</v>
      </c>
      <c r="D9" s="20">
        <v>-192141</v>
      </c>
      <c r="E9" s="20">
        <v>-260023</v>
      </c>
      <c r="F9" s="20"/>
      <c r="G9" s="20"/>
    </row>
    <row r="10" spans="1:7" ht="16.5" thickBot="1">
      <c r="A10" s="65" t="s">
        <v>53</v>
      </c>
      <c r="B10" s="67">
        <f>B8+B9</f>
        <v>127450</v>
      </c>
      <c r="C10" s="68">
        <f>C8+C9</f>
        <v>111995</v>
      </c>
      <c r="D10" s="68">
        <f>D8+D9</f>
        <v>2263164</v>
      </c>
      <c r="E10" s="68">
        <v>2934406</v>
      </c>
      <c r="F10" s="68">
        <v>540760</v>
      </c>
      <c r="G10" s="69">
        <v>644456</v>
      </c>
    </row>
    <row r="11" spans="1:7" ht="16.5" thickTop="1">
      <c r="A11" s="78" t="s">
        <v>120</v>
      </c>
      <c r="B11" s="79"/>
      <c r="C11" s="79"/>
      <c r="D11" s="79"/>
      <c r="E11" s="79"/>
      <c r="F11" s="79"/>
      <c r="G11" s="79"/>
    </row>
  </sheetData>
  <sheetProtection/>
  <mergeCells count="5">
    <mergeCell ref="A1:G1"/>
    <mergeCell ref="B2:C2"/>
    <mergeCell ref="D2:E2"/>
    <mergeCell ref="F2:G2"/>
    <mergeCell ref="A11:G11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8"/>
  <sheetViews>
    <sheetView rightToLeft="1" view="pageBreakPreview" zoomScale="150" zoomScaleNormal="87" zoomScaleSheetLayoutView="150" zoomScalePageLayoutView="0" workbookViewId="0" topLeftCell="A1">
      <selection activeCell="B7" sqref="B7"/>
    </sheetView>
  </sheetViews>
  <sheetFormatPr defaultColWidth="9.140625" defaultRowHeight="12.75"/>
  <cols>
    <col min="1" max="1" width="37.7109375" style="0" customWidth="1"/>
    <col min="2" max="2" width="10.00390625" style="0" customWidth="1"/>
    <col min="3" max="3" width="12.7109375" style="0" customWidth="1"/>
  </cols>
  <sheetData>
    <row r="1" spans="1:3" ht="43.5" customHeight="1" thickBot="1">
      <c r="A1" s="70" t="s">
        <v>123</v>
      </c>
      <c r="B1" s="80"/>
      <c r="C1" s="80"/>
    </row>
    <row r="2" spans="1:3" ht="17.25" thickBot="1" thickTop="1">
      <c r="A2" s="26" t="s">
        <v>38</v>
      </c>
      <c r="B2" s="24">
        <v>1397</v>
      </c>
      <c r="C2" s="24">
        <v>1398</v>
      </c>
    </row>
    <row r="3" spans="1:3" ht="17.25" thickBot="1" thickTop="1">
      <c r="A3" s="2" t="s">
        <v>124</v>
      </c>
      <c r="B3" s="58">
        <v>1986596</v>
      </c>
      <c r="C3" s="58">
        <v>2438524</v>
      </c>
    </row>
    <row r="4" spans="1:3" ht="16.5" thickBot="1">
      <c r="A4" s="2" t="s">
        <v>125</v>
      </c>
      <c r="B4" s="58">
        <v>1501387</v>
      </c>
      <c r="C4" s="58">
        <v>1820261</v>
      </c>
    </row>
    <row r="5" spans="1:3" ht="16.5" thickBot="1">
      <c r="A5" s="2" t="s">
        <v>126</v>
      </c>
      <c r="B5" s="58">
        <v>260904</v>
      </c>
      <c r="C5" s="58">
        <v>296167</v>
      </c>
    </row>
    <row r="6" spans="1:3" ht="16.5" thickBot="1">
      <c r="A6" s="2" t="s">
        <v>127</v>
      </c>
      <c r="B6" s="58">
        <v>85291</v>
      </c>
      <c r="C6" s="58">
        <v>106977</v>
      </c>
    </row>
    <row r="7" spans="1:3" ht="16.5" thickBot="1">
      <c r="A7" s="2" t="s">
        <v>47</v>
      </c>
      <c r="B7" s="58">
        <v>392292</v>
      </c>
      <c r="C7" s="58">
        <v>94497</v>
      </c>
    </row>
    <row r="8" spans="1:3" ht="16.5" thickTop="1">
      <c r="A8" s="78" t="s">
        <v>120</v>
      </c>
      <c r="B8" s="78"/>
      <c r="C8" s="78"/>
    </row>
  </sheetData>
  <sheetProtection/>
  <mergeCells count="2">
    <mergeCell ref="A1:C1"/>
    <mergeCell ref="A8:C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rightToLeft="1" view="pageBreakPreview" zoomScale="150" zoomScaleSheetLayoutView="150" zoomScalePageLayoutView="0" workbookViewId="0" topLeftCell="A1">
      <selection activeCell="A2" sqref="A2"/>
    </sheetView>
  </sheetViews>
  <sheetFormatPr defaultColWidth="9.140625" defaultRowHeight="12.75"/>
  <cols>
    <col min="1" max="1" width="20.421875" style="0" customWidth="1"/>
    <col min="2" max="2" width="14.7109375" style="0" customWidth="1"/>
    <col min="3" max="3" width="15.7109375" style="0" customWidth="1"/>
  </cols>
  <sheetData>
    <row r="1" spans="1:3" ht="16.5" thickBot="1">
      <c r="A1" s="81" t="s">
        <v>128</v>
      </c>
      <c r="B1" s="81"/>
      <c r="C1" s="81"/>
    </row>
    <row r="2" spans="1:3" ht="17.25" thickBot="1" thickTop="1">
      <c r="A2" s="23" t="s">
        <v>0</v>
      </c>
      <c r="B2" s="24">
        <v>1397</v>
      </c>
      <c r="C2" s="24">
        <v>1398</v>
      </c>
    </row>
    <row r="3" spans="1:3" ht="17.25" thickBot="1" thickTop="1">
      <c r="A3" s="2" t="s">
        <v>5</v>
      </c>
      <c r="B3" s="4">
        <v>1451</v>
      </c>
      <c r="C3" s="59">
        <v>1434</v>
      </c>
    </row>
    <row r="4" spans="1:3" ht="16.5" thickBot="1">
      <c r="A4" s="3" t="s">
        <v>6</v>
      </c>
      <c r="B4" s="60">
        <v>4</v>
      </c>
      <c r="C4" s="61">
        <v>8</v>
      </c>
    </row>
    <row r="5" spans="1:3" ht="16.5" thickTop="1">
      <c r="A5" s="82" t="s">
        <v>129</v>
      </c>
      <c r="B5" s="82"/>
      <c r="C5" s="82"/>
    </row>
  </sheetData>
  <sheetProtection/>
  <mergeCells count="2">
    <mergeCell ref="A1:C1"/>
    <mergeCell ref="A5:C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"/>
  <sheetViews>
    <sheetView rightToLeft="1" view="pageBreakPreview" zoomScale="150" zoomScaleSheetLayoutView="150" zoomScalePageLayoutView="0" workbookViewId="0" topLeftCell="A1">
      <selection activeCell="A1" sqref="A1:C1"/>
    </sheetView>
  </sheetViews>
  <sheetFormatPr defaultColWidth="9.140625" defaultRowHeight="12.75"/>
  <cols>
    <col min="1" max="1" width="27.00390625" style="0" customWidth="1"/>
    <col min="2" max="2" width="11.00390625" style="0" bestFit="1" customWidth="1"/>
    <col min="3" max="3" width="11.8515625" style="0" bestFit="1" customWidth="1"/>
  </cols>
  <sheetData>
    <row r="1" spans="1:3" ht="16.5" thickBot="1">
      <c r="A1" s="71" t="s">
        <v>144</v>
      </c>
      <c r="B1" s="71"/>
      <c r="C1" s="71"/>
    </row>
    <row r="2" spans="1:3" ht="17.25" thickBot="1" thickTop="1">
      <c r="A2" s="23" t="s">
        <v>0</v>
      </c>
      <c r="B2" s="24">
        <v>1397</v>
      </c>
      <c r="C2" s="24">
        <v>1398</v>
      </c>
    </row>
    <row r="3" spans="1:3" ht="17.25" thickBot="1" thickTop="1">
      <c r="A3" s="7" t="s">
        <v>7</v>
      </c>
      <c r="B3" s="62">
        <v>101</v>
      </c>
      <c r="C3" s="62">
        <v>101</v>
      </c>
    </row>
    <row r="4" spans="1:3" ht="16.5" thickBot="1">
      <c r="A4" s="7" t="s">
        <v>8</v>
      </c>
      <c r="B4" s="62">
        <v>4883</v>
      </c>
      <c r="C4" s="62">
        <v>4946</v>
      </c>
    </row>
    <row r="5" spans="1:3" ht="15" customHeight="1" thickBot="1">
      <c r="A5" s="6" t="s">
        <v>9</v>
      </c>
      <c r="B5" s="62">
        <v>6126</v>
      </c>
      <c r="C5" s="62">
        <v>6678</v>
      </c>
    </row>
    <row r="6" spans="1:3" ht="16.5" thickBot="1">
      <c r="A6" s="7" t="s">
        <v>10</v>
      </c>
      <c r="B6" s="62">
        <v>1450</v>
      </c>
      <c r="C6" s="62">
        <v>1432</v>
      </c>
    </row>
    <row r="7" spans="1:3" ht="16.5" thickBot="1">
      <c r="A7" s="7" t="s">
        <v>37</v>
      </c>
      <c r="B7" s="62">
        <v>29365489</v>
      </c>
      <c r="C7" s="62">
        <v>31361817</v>
      </c>
    </row>
    <row r="8" spans="1:3" ht="16.5" thickBot="1">
      <c r="A8" s="8" t="s">
        <v>11</v>
      </c>
      <c r="B8" s="63">
        <v>871939</v>
      </c>
      <c r="C8" s="63">
        <v>943857</v>
      </c>
    </row>
    <row r="9" spans="1:3" ht="17.25" thickBot="1" thickTop="1">
      <c r="A9" s="75" t="s">
        <v>129</v>
      </c>
      <c r="B9" s="75"/>
      <c r="C9" s="75"/>
    </row>
    <row r="10" spans="1:3" ht="16.5" thickTop="1">
      <c r="A10" s="83" t="s">
        <v>143</v>
      </c>
      <c r="B10" s="83"/>
      <c r="C10" s="83"/>
    </row>
  </sheetData>
  <sheetProtection/>
  <mergeCells count="3">
    <mergeCell ref="A1:C1"/>
    <mergeCell ref="A9:C9"/>
    <mergeCell ref="A10:C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13"/>
  <sheetViews>
    <sheetView rightToLeft="1" tabSelected="1" view="pageBreakPreview" zoomScale="136" zoomScaleSheetLayoutView="136" zoomScalePageLayoutView="0" workbookViewId="0" topLeftCell="A1">
      <selection activeCell="T8" sqref="T8"/>
    </sheetView>
  </sheetViews>
  <sheetFormatPr defaultColWidth="9.140625" defaultRowHeight="12.75"/>
  <cols>
    <col min="1" max="1" width="6.57421875" style="0" bestFit="1" customWidth="1"/>
    <col min="2" max="2" width="3.7109375" style="0" bestFit="1" customWidth="1"/>
    <col min="3" max="4" width="4.140625" style="0" bestFit="1" customWidth="1"/>
    <col min="5" max="5" width="6.28125" style="0" bestFit="1" customWidth="1"/>
    <col min="6" max="6" width="4.140625" style="0" bestFit="1" customWidth="1"/>
    <col min="7" max="7" width="7.7109375" style="0" bestFit="1" customWidth="1"/>
    <col min="8" max="8" width="6.57421875" style="0" bestFit="1" customWidth="1"/>
    <col min="9" max="9" width="6.8515625" style="0" bestFit="1" customWidth="1"/>
    <col min="10" max="10" width="6.57421875" style="0" bestFit="1" customWidth="1"/>
    <col min="11" max="11" width="9.00390625" style="0" bestFit="1" customWidth="1"/>
    <col min="12" max="12" width="7.57421875" style="0" bestFit="1" customWidth="1"/>
    <col min="13" max="13" width="7.7109375" style="0" bestFit="1" customWidth="1"/>
    <col min="14" max="14" width="7.57421875" style="0" bestFit="1" customWidth="1"/>
    <col min="15" max="15" width="6.57421875" style="0" bestFit="1" customWidth="1"/>
    <col min="16" max="16" width="5.57421875" style="0" bestFit="1" customWidth="1"/>
    <col min="17" max="18" width="9.00390625" style="0" bestFit="1" customWidth="1"/>
    <col min="19" max="19" width="9.7109375" style="0" bestFit="1" customWidth="1"/>
  </cols>
  <sheetData>
    <row r="1" spans="1:19" ht="17.25" customHeight="1" thickBot="1">
      <c r="A1" s="81" t="s">
        <v>92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</row>
    <row r="2" spans="1:19" ht="40.5" customHeight="1" thickBot="1" thickTop="1">
      <c r="A2" s="92" t="s">
        <v>12</v>
      </c>
      <c r="B2" s="66" t="s">
        <v>13</v>
      </c>
      <c r="C2" s="87" t="s">
        <v>14</v>
      </c>
      <c r="D2" s="88"/>
      <c r="E2" s="87" t="s">
        <v>15</v>
      </c>
      <c r="F2" s="88"/>
      <c r="G2" s="87" t="s">
        <v>16</v>
      </c>
      <c r="H2" s="88"/>
      <c r="I2" s="87" t="s">
        <v>17</v>
      </c>
      <c r="J2" s="88"/>
      <c r="K2" s="87" t="s">
        <v>18</v>
      </c>
      <c r="L2" s="88"/>
      <c r="M2" s="87" t="s">
        <v>19</v>
      </c>
      <c r="N2" s="88"/>
      <c r="O2" s="87" t="s">
        <v>20</v>
      </c>
      <c r="P2" s="88"/>
      <c r="Q2" s="87" t="s">
        <v>21</v>
      </c>
      <c r="R2" s="88"/>
      <c r="S2" s="89" t="s">
        <v>22</v>
      </c>
    </row>
    <row r="3" spans="1:19" ht="36" customHeight="1" thickBot="1">
      <c r="A3" s="93"/>
      <c r="B3" s="64" t="s">
        <v>23</v>
      </c>
      <c r="C3" s="105" t="s">
        <v>24</v>
      </c>
      <c r="D3" s="64" t="s">
        <v>25</v>
      </c>
      <c r="E3" s="105" t="s">
        <v>24</v>
      </c>
      <c r="F3" s="64" t="s">
        <v>25</v>
      </c>
      <c r="G3" s="105" t="s">
        <v>24</v>
      </c>
      <c r="H3" s="64" t="s">
        <v>25</v>
      </c>
      <c r="I3" s="105" t="s">
        <v>24</v>
      </c>
      <c r="J3" s="64" t="s">
        <v>25</v>
      </c>
      <c r="K3" s="105" t="s">
        <v>24</v>
      </c>
      <c r="L3" s="64" t="s">
        <v>25</v>
      </c>
      <c r="M3" s="105" t="s">
        <v>24</v>
      </c>
      <c r="N3" s="64" t="s">
        <v>25</v>
      </c>
      <c r="O3" s="105" t="s">
        <v>24</v>
      </c>
      <c r="P3" s="64" t="s">
        <v>25</v>
      </c>
      <c r="Q3" s="105" t="s">
        <v>24</v>
      </c>
      <c r="R3" s="64" t="s">
        <v>25</v>
      </c>
      <c r="S3" s="106"/>
    </row>
    <row r="4" spans="1:19" ht="17.25" thickBot="1" thickTop="1">
      <c r="A4" s="90" t="s">
        <v>26</v>
      </c>
      <c r="B4" s="91"/>
      <c r="C4" s="107">
        <v>0</v>
      </c>
      <c r="D4" s="108">
        <v>0</v>
      </c>
      <c r="E4" s="107">
        <v>0</v>
      </c>
      <c r="F4" s="109">
        <v>0</v>
      </c>
      <c r="G4" s="110">
        <v>377</v>
      </c>
      <c r="H4" s="108">
        <v>1</v>
      </c>
      <c r="I4" s="107">
        <v>1</v>
      </c>
      <c r="J4" s="109">
        <v>1</v>
      </c>
      <c r="K4" s="110">
        <v>1281</v>
      </c>
      <c r="L4" s="108">
        <v>460</v>
      </c>
      <c r="M4" s="107">
        <v>52</v>
      </c>
      <c r="N4" s="109">
        <v>33</v>
      </c>
      <c r="O4" s="110">
        <v>14</v>
      </c>
      <c r="P4" s="109">
        <v>7</v>
      </c>
      <c r="Q4" s="107">
        <v>1725</v>
      </c>
      <c r="R4" s="109">
        <v>502</v>
      </c>
      <c r="S4" s="111">
        <v>2227</v>
      </c>
    </row>
    <row r="5" spans="1:19" ht="16.5" thickBot="1">
      <c r="A5" s="85" t="s">
        <v>27</v>
      </c>
      <c r="B5" s="86"/>
      <c r="C5" s="107">
        <v>0</v>
      </c>
      <c r="D5" s="108">
        <v>0</v>
      </c>
      <c r="E5" s="107">
        <v>0</v>
      </c>
      <c r="F5" s="109">
        <v>0</v>
      </c>
      <c r="G5" s="110">
        <v>4</v>
      </c>
      <c r="H5" s="108">
        <v>0</v>
      </c>
      <c r="I5" s="107">
        <v>2</v>
      </c>
      <c r="J5" s="109">
        <v>0</v>
      </c>
      <c r="K5" s="110">
        <v>192</v>
      </c>
      <c r="L5" s="108">
        <v>56</v>
      </c>
      <c r="M5" s="107">
        <v>36</v>
      </c>
      <c r="N5" s="109">
        <v>28</v>
      </c>
      <c r="O5" s="110">
        <v>11</v>
      </c>
      <c r="P5" s="109">
        <v>1</v>
      </c>
      <c r="Q5" s="107">
        <v>245</v>
      </c>
      <c r="R5" s="109">
        <v>85</v>
      </c>
      <c r="S5" s="111">
        <v>330</v>
      </c>
    </row>
    <row r="6" spans="1:19" ht="21" customHeight="1" thickBot="1">
      <c r="A6" s="85" t="s">
        <v>28</v>
      </c>
      <c r="B6" s="86"/>
      <c r="C6" s="107">
        <v>0</v>
      </c>
      <c r="D6" s="108">
        <v>0</v>
      </c>
      <c r="E6" s="107">
        <v>0</v>
      </c>
      <c r="F6" s="109">
        <v>0</v>
      </c>
      <c r="G6" s="110">
        <v>123</v>
      </c>
      <c r="H6" s="108">
        <v>44</v>
      </c>
      <c r="I6" s="107">
        <v>59</v>
      </c>
      <c r="J6" s="109">
        <v>47</v>
      </c>
      <c r="K6" s="110">
        <v>676</v>
      </c>
      <c r="L6" s="108">
        <v>576</v>
      </c>
      <c r="M6" s="107">
        <v>525</v>
      </c>
      <c r="N6" s="109">
        <v>437</v>
      </c>
      <c r="O6" s="110">
        <v>5</v>
      </c>
      <c r="P6" s="109">
        <v>2</v>
      </c>
      <c r="Q6" s="107">
        <v>1388</v>
      </c>
      <c r="R6" s="109">
        <v>1106</v>
      </c>
      <c r="S6" s="111">
        <v>2494</v>
      </c>
    </row>
    <row r="7" spans="1:19" ht="16.5" thickBot="1">
      <c r="A7" s="85" t="s">
        <v>29</v>
      </c>
      <c r="B7" s="112"/>
      <c r="C7" s="113">
        <v>0</v>
      </c>
      <c r="D7" s="114">
        <v>0</v>
      </c>
      <c r="E7" s="113">
        <v>45</v>
      </c>
      <c r="F7" s="115">
        <v>0</v>
      </c>
      <c r="G7" s="116">
        <v>884</v>
      </c>
      <c r="H7" s="114">
        <v>68</v>
      </c>
      <c r="I7" s="113">
        <v>298</v>
      </c>
      <c r="J7" s="115">
        <v>31</v>
      </c>
      <c r="K7" s="116">
        <v>2287</v>
      </c>
      <c r="L7" s="114">
        <v>502</v>
      </c>
      <c r="M7" s="107">
        <v>1336</v>
      </c>
      <c r="N7" s="115">
        <v>332</v>
      </c>
      <c r="O7" s="116">
        <v>1</v>
      </c>
      <c r="P7" s="115">
        <v>2</v>
      </c>
      <c r="Q7" s="113">
        <v>4851</v>
      </c>
      <c r="R7" s="115">
        <v>935</v>
      </c>
      <c r="S7" s="117">
        <v>5786</v>
      </c>
    </row>
    <row r="8" spans="1:19" ht="16.5" thickBot="1">
      <c r="A8" s="85" t="s">
        <v>30</v>
      </c>
      <c r="B8" s="112"/>
      <c r="C8" s="113">
        <v>0</v>
      </c>
      <c r="D8" s="114">
        <v>0</v>
      </c>
      <c r="E8" s="113">
        <v>105</v>
      </c>
      <c r="F8" s="115">
        <v>0</v>
      </c>
      <c r="G8" s="116">
        <v>1711</v>
      </c>
      <c r="H8" s="114">
        <v>37</v>
      </c>
      <c r="I8" s="113">
        <v>383</v>
      </c>
      <c r="J8" s="115">
        <v>13</v>
      </c>
      <c r="K8" s="116">
        <v>1534</v>
      </c>
      <c r="L8" s="114">
        <v>116</v>
      </c>
      <c r="M8" s="113">
        <v>628</v>
      </c>
      <c r="N8" s="115">
        <v>38</v>
      </c>
      <c r="O8" s="116">
        <v>4</v>
      </c>
      <c r="P8" s="115">
        <v>0</v>
      </c>
      <c r="Q8" s="113">
        <v>4365</v>
      </c>
      <c r="R8" s="115">
        <v>204</v>
      </c>
      <c r="S8" s="117">
        <v>4569</v>
      </c>
    </row>
    <row r="9" spans="1:19" ht="16.5" thickBot="1">
      <c r="A9" s="85" t="s">
        <v>31</v>
      </c>
      <c r="B9" s="112"/>
      <c r="C9" s="113">
        <v>0</v>
      </c>
      <c r="D9" s="114">
        <v>0</v>
      </c>
      <c r="E9" s="113">
        <v>100</v>
      </c>
      <c r="F9" s="115">
        <v>0</v>
      </c>
      <c r="G9" s="116">
        <v>1779</v>
      </c>
      <c r="H9" s="114">
        <v>55</v>
      </c>
      <c r="I9" s="113">
        <v>371</v>
      </c>
      <c r="J9" s="115">
        <v>7</v>
      </c>
      <c r="K9" s="116">
        <v>1314</v>
      </c>
      <c r="L9" s="114">
        <v>109</v>
      </c>
      <c r="M9" s="113">
        <v>464</v>
      </c>
      <c r="N9" s="115">
        <v>37</v>
      </c>
      <c r="O9" s="116">
        <v>0</v>
      </c>
      <c r="P9" s="115">
        <v>0</v>
      </c>
      <c r="Q9" s="113">
        <v>4028</v>
      </c>
      <c r="R9" s="115">
        <v>208</v>
      </c>
      <c r="S9" s="117">
        <v>4236</v>
      </c>
    </row>
    <row r="10" spans="1:19" ht="16.5" customHeight="1" thickBot="1">
      <c r="A10" s="85" t="s">
        <v>46</v>
      </c>
      <c r="B10" s="112"/>
      <c r="C10" s="118">
        <v>0</v>
      </c>
      <c r="D10" s="119">
        <v>0</v>
      </c>
      <c r="E10" s="118">
        <v>0</v>
      </c>
      <c r="F10" s="120">
        <v>0</v>
      </c>
      <c r="G10" s="121">
        <v>30</v>
      </c>
      <c r="H10" s="119">
        <v>1</v>
      </c>
      <c r="I10" s="118">
        <v>5</v>
      </c>
      <c r="J10" s="120">
        <v>0</v>
      </c>
      <c r="K10" s="121">
        <v>31</v>
      </c>
      <c r="L10" s="119">
        <v>3</v>
      </c>
      <c r="M10" s="113">
        <v>35</v>
      </c>
      <c r="N10" s="120">
        <v>3</v>
      </c>
      <c r="O10" s="121">
        <v>2</v>
      </c>
      <c r="P10" s="120">
        <v>0</v>
      </c>
      <c r="Q10" s="118">
        <v>103</v>
      </c>
      <c r="R10" s="120">
        <v>7</v>
      </c>
      <c r="S10" s="122">
        <v>110</v>
      </c>
    </row>
    <row r="11" spans="1:19" ht="21" customHeight="1" thickBot="1">
      <c r="A11" s="123" t="s">
        <v>21</v>
      </c>
      <c r="B11" s="124"/>
      <c r="C11" s="125">
        <v>0</v>
      </c>
      <c r="D11" s="126">
        <v>0</v>
      </c>
      <c r="E11" s="125">
        <v>250</v>
      </c>
      <c r="F11" s="127">
        <v>0</v>
      </c>
      <c r="G11" s="128">
        <v>4908</v>
      </c>
      <c r="H11" s="126">
        <v>206</v>
      </c>
      <c r="I11" s="125">
        <v>1119</v>
      </c>
      <c r="J11" s="127">
        <v>99</v>
      </c>
      <c r="K11" s="128">
        <v>7315</v>
      </c>
      <c r="L11" s="126">
        <v>1822</v>
      </c>
      <c r="M11" s="125">
        <v>3076</v>
      </c>
      <c r="N11" s="127">
        <v>908</v>
      </c>
      <c r="O11" s="128">
        <v>37</v>
      </c>
      <c r="P11" s="127">
        <v>12</v>
      </c>
      <c r="Q11" s="125">
        <v>16705</v>
      </c>
      <c r="R11" s="127">
        <v>3047</v>
      </c>
      <c r="S11" s="129">
        <v>19752</v>
      </c>
    </row>
    <row r="12" spans="1:19" ht="17.25" thickBot="1" thickTop="1">
      <c r="A12" s="78" t="s">
        <v>130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</row>
    <row r="13" spans="1:19" ht="16.5" thickTop="1">
      <c r="A13" s="84" t="s">
        <v>142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</sheetData>
  <sheetProtection/>
  <mergeCells count="21">
    <mergeCell ref="E2:F2"/>
    <mergeCell ref="A1:S1"/>
    <mergeCell ref="S2:S3"/>
    <mergeCell ref="Q2:R2"/>
    <mergeCell ref="A7:B7"/>
    <mergeCell ref="O2:P2"/>
    <mergeCell ref="A6:B6"/>
    <mergeCell ref="A5:B5"/>
    <mergeCell ref="K2:L2"/>
    <mergeCell ref="A4:B4"/>
    <mergeCell ref="M2:N2"/>
    <mergeCell ref="A13:S13"/>
    <mergeCell ref="A10:B10"/>
    <mergeCell ref="A11:B11"/>
    <mergeCell ref="C2:D2"/>
    <mergeCell ref="A9:B9"/>
    <mergeCell ref="A8:B8"/>
    <mergeCell ref="A12:S12"/>
    <mergeCell ref="I2:J2"/>
    <mergeCell ref="A2:A3"/>
    <mergeCell ref="G2:H2"/>
  </mergeCells>
  <printOptions/>
  <pageMargins left="0.75" right="0.75" top="1" bottom="1" header="0.5" footer="0.5"/>
  <pageSetup horizontalDpi="300" verticalDpi="3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7"/>
  <sheetViews>
    <sheetView rightToLeft="1" view="pageBreakPreview" zoomScale="130" zoomScaleSheetLayoutView="130" zoomScalePageLayoutView="0" workbookViewId="0" topLeftCell="A1">
      <selection activeCell="E12" sqref="E12"/>
    </sheetView>
  </sheetViews>
  <sheetFormatPr defaultColWidth="9.140625" defaultRowHeight="12.75"/>
  <cols>
    <col min="1" max="1" width="50.7109375" style="17" customWidth="1"/>
    <col min="2" max="2" width="11.57421875" style="17" bestFit="1" customWidth="1"/>
    <col min="3" max="3" width="10.140625" style="17" customWidth="1"/>
    <col min="4" max="16384" width="9.140625" style="17" customWidth="1"/>
  </cols>
  <sheetData>
    <row r="1" spans="1:3" ht="44.25" customHeight="1" thickBot="1">
      <c r="A1" s="94" t="s">
        <v>131</v>
      </c>
      <c r="B1" s="95"/>
      <c r="C1" s="95"/>
    </row>
    <row r="2" spans="1:3" ht="17.25" thickBot="1" thickTop="1">
      <c r="A2" s="21" t="s">
        <v>0</v>
      </c>
      <c r="B2" s="98">
        <v>1398</v>
      </c>
      <c r="C2" s="98">
        <v>1397</v>
      </c>
    </row>
    <row r="3" spans="1:3" ht="17.25" customHeight="1" thickTop="1">
      <c r="A3" s="99" t="s">
        <v>132</v>
      </c>
      <c r="B3" s="100">
        <v>250759</v>
      </c>
      <c r="C3" s="100">
        <v>210078</v>
      </c>
    </row>
    <row r="4" spans="1:3" ht="16.5" thickBot="1">
      <c r="A4" s="10" t="s">
        <v>133</v>
      </c>
      <c r="B4" s="101">
        <v>-154963</v>
      </c>
      <c r="C4" s="102">
        <v>-151698</v>
      </c>
    </row>
    <row r="5" spans="1:3" ht="15.75">
      <c r="A5" s="10" t="s">
        <v>134</v>
      </c>
      <c r="B5" s="100">
        <v>95796</v>
      </c>
      <c r="C5" s="100">
        <v>58380</v>
      </c>
    </row>
    <row r="6" spans="1:3" ht="15.75">
      <c r="A6" s="10"/>
      <c r="B6" s="100"/>
      <c r="C6" s="100"/>
    </row>
    <row r="7" spans="1:3" ht="15.75">
      <c r="A7" s="13" t="s">
        <v>32</v>
      </c>
      <c r="B7" s="100">
        <v>19005.6</v>
      </c>
      <c r="C7" s="100">
        <v>15963.6</v>
      </c>
    </row>
    <row r="8" spans="1:3" ht="19.5" customHeight="1">
      <c r="A8" s="10" t="s">
        <v>35</v>
      </c>
      <c r="B8" s="100">
        <v>-13813.4</v>
      </c>
      <c r="C8" s="100">
        <v>-12072.4</v>
      </c>
    </row>
    <row r="9" spans="1:3" ht="15.75">
      <c r="A9" s="10" t="s">
        <v>39</v>
      </c>
      <c r="B9" s="100">
        <v>5192.199999999999</v>
      </c>
      <c r="C9" s="100">
        <v>3891.2000000000007</v>
      </c>
    </row>
    <row r="10" spans="1:3" ht="15.75">
      <c r="A10" s="10"/>
      <c r="B10" s="100"/>
      <c r="C10" s="100"/>
    </row>
    <row r="11" spans="1:3" ht="15.75">
      <c r="A11" s="13" t="s">
        <v>135</v>
      </c>
      <c r="B11" s="100">
        <v>3341</v>
      </c>
      <c r="C11" s="100">
        <v>5977</v>
      </c>
    </row>
    <row r="12" spans="1:3" ht="15.75">
      <c r="A12" s="13" t="s">
        <v>40</v>
      </c>
      <c r="B12" s="100">
        <v>106760</v>
      </c>
      <c r="C12" s="100">
        <v>195990.4</v>
      </c>
    </row>
    <row r="13" spans="1:3" ht="16.5" thickBot="1">
      <c r="A13" s="10" t="s">
        <v>41</v>
      </c>
      <c r="B13" s="101">
        <v>3300.4</v>
      </c>
      <c r="C13" s="102">
        <v>3629</v>
      </c>
    </row>
    <row r="14" spans="1:3" ht="15.75">
      <c r="A14" s="10" t="s">
        <v>42</v>
      </c>
      <c r="B14" s="100">
        <v>214389.59999999998</v>
      </c>
      <c r="C14" s="100">
        <v>267867.6</v>
      </c>
    </row>
    <row r="15" spans="1:3" ht="15.75">
      <c r="A15" s="10"/>
      <c r="B15" s="100"/>
      <c r="C15" s="100"/>
    </row>
    <row r="16" spans="1:3" ht="15.75">
      <c r="A16" s="10" t="s">
        <v>33</v>
      </c>
      <c r="B16" s="100">
        <v>20928</v>
      </c>
      <c r="C16" s="100">
        <v>1797</v>
      </c>
    </row>
    <row r="17" spans="1:3" ht="15.75">
      <c r="A17" s="10" t="s">
        <v>136</v>
      </c>
      <c r="B17" s="100">
        <v>-88113</v>
      </c>
      <c r="C17" s="100">
        <v>-58950</v>
      </c>
    </row>
    <row r="18" spans="1:3" ht="15.75">
      <c r="A18" s="34" t="s">
        <v>137</v>
      </c>
      <c r="B18" s="100"/>
      <c r="C18" s="100"/>
    </row>
    <row r="19" spans="1:3" ht="15.75">
      <c r="A19" s="34" t="s">
        <v>138</v>
      </c>
      <c r="B19" s="100"/>
      <c r="C19" s="100"/>
    </row>
    <row r="20" spans="1:3" ht="15.75">
      <c r="A20" s="10" t="s">
        <v>34</v>
      </c>
      <c r="B20" s="100">
        <v>-69932</v>
      </c>
      <c r="C20" s="100">
        <v>-80656</v>
      </c>
    </row>
    <row r="21" spans="1:3" ht="15.75">
      <c r="A21" s="13" t="s">
        <v>139</v>
      </c>
      <c r="B21" s="100">
        <v>-5688</v>
      </c>
      <c r="C21" s="100">
        <v>-5511</v>
      </c>
    </row>
    <row r="22" spans="1:3" ht="15.75">
      <c r="A22" s="13" t="s">
        <v>43</v>
      </c>
      <c r="B22" s="100">
        <v>-2743</v>
      </c>
      <c r="C22" s="100">
        <v>-2355</v>
      </c>
    </row>
    <row r="23" spans="1:3" ht="16.5" thickBot="1">
      <c r="A23" s="13" t="s">
        <v>140</v>
      </c>
      <c r="B23" s="101"/>
      <c r="C23" s="102"/>
    </row>
    <row r="24" spans="1:3" ht="15.75">
      <c r="A24" s="10" t="s">
        <v>44</v>
      </c>
      <c r="B24" s="100">
        <v>68841.59999999998</v>
      </c>
      <c r="C24" s="100">
        <v>122192.59999999998</v>
      </c>
    </row>
    <row r="25" spans="1:3" ht="16.5" thickBot="1">
      <c r="A25" s="10" t="s">
        <v>45</v>
      </c>
      <c r="B25" s="101">
        <v>-43732</v>
      </c>
      <c r="C25" s="102">
        <v>-2920</v>
      </c>
    </row>
    <row r="26" spans="1:3" ht="16.5" thickBot="1">
      <c r="A26" s="12" t="s">
        <v>36</v>
      </c>
      <c r="B26" s="103">
        <v>25109.599999999977</v>
      </c>
      <c r="C26" s="104">
        <v>119272.59999999998</v>
      </c>
    </row>
    <row r="27" spans="1:3" ht="17.25" thickBot="1" thickTop="1">
      <c r="A27" s="96" t="s">
        <v>130</v>
      </c>
      <c r="B27" s="97"/>
      <c r="C27" s="97"/>
    </row>
    <row r="28" ht="16.5" thickTop="1"/>
  </sheetData>
  <sheetProtection/>
  <mergeCells count="2">
    <mergeCell ref="A1:C1"/>
    <mergeCell ref="A27:C27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maryam ebrahimi</cp:lastModifiedBy>
  <cp:lastPrinted>2017-07-24T08:11:40Z</cp:lastPrinted>
  <dcterms:created xsi:type="dcterms:W3CDTF">2010-08-18T05:06:50Z</dcterms:created>
  <dcterms:modified xsi:type="dcterms:W3CDTF">2020-12-29T06:11:26Z</dcterms:modified>
  <cp:category/>
  <cp:version/>
  <cp:contentType/>
  <cp:contentStatus/>
</cp:coreProperties>
</file>