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2">'توزیع بخش اقصادی'!$A$1:$G$17</definedName>
  </definedNames>
  <calcPr fullCalcOnLoad="1"/>
</workbook>
</file>

<file path=xl/sharedStrings.xml><?xml version="1.0" encoding="utf-8"?>
<sst xmlns="http://schemas.openxmlformats.org/spreadsheetml/2006/main" count="169" uniqueCount="145">
  <si>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</si>
  <si>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</si>
  <si>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</si>
  <si>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</si>
  <si>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t>تعداد شعب در داخل كشور</t>
  </si>
  <si>
    <t>تعداد شعب در خارج از كشور</t>
  </si>
  <si>
    <t>PIN PAD</t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</si>
  <si>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</si>
  <si>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</si>
  <si>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</si>
  <si>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</si>
  <si>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</si>
  <si>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</si>
  <si>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</si>
  <si>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</si>
  <si>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</si>
  <si>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</si>
  <si>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</si>
  <si>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</si>
  <si>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</si>
  <si>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</si>
  <si>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</si>
  <si>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</si>
  <si>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</si>
  <si>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</si>
  <si>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</si>
  <si>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</si>
  <si>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</si>
  <si>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</si>
  <si>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</si>
  <si>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</si>
  <si>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</si>
  <si>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</si>
  <si>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</si>
  <si>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</si>
  <si>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</si>
  <si>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</si>
  <si>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</si>
  <si>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</si>
  <si>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</si>
  <si>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</si>
  <si>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</si>
  <si>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</si>
  <si>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</si>
  <si>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</si>
  <si>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</si>
  <si>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</si>
  <si>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</si>
  <si>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</si>
  <si>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</si>
  <si>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</si>
  <si>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</si>
  <si>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</si>
  <si>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</si>
  <si>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</si>
  <si>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</si>
  <si>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</si>
  <si>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</si>
  <si>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</si>
  <si>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</si>
  <si>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</si>
  <si>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</si>
  <si>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</si>
  <si>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</si>
  <si>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</si>
  <si>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</si>
  <si>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</si>
  <si>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</si>
  <si>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</si>
  <si>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</si>
  <si>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</si>
  <si>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</si>
  <si>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</si>
  <si>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</si>
  <si>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</si>
  <si>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</si>
  <si>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</si>
  <si>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</si>
  <si>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</si>
  <si>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</si>
  <si>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</si>
  <si>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</si>
  <si>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1398</t>
    </r>
    <r>
      <rPr>
        <sz val="11"/>
        <rFont val="B Nazanin"/>
        <family val="0"/>
      </rPr>
      <t>*</t>
    </r>
  </si>
  <si>
    <t>شعب سوییفتی</t>
  </si>
  <si>
    <t xml:space="preserve">جدول  9: سود و زيان بانك مسکن
 (ارقام به ميليارد ريال)
</t>
  </si>
  <si>
    <r>
      <t xml:space="preserve">  </t>
    </r>
    <r>
      <rPr>
        <sz val="10"/>
        <rFont val="B Nazanin"/>
        <family val="0"/>
      </rPr>
      <t xml:space="preserve">    جدول1: ميزان دارايي‌هاي بانك مسکن 
        (ارقام به ميليارد ريال)</t>
    </r>
    <r>
      <rPr>
        <b/>
        <sz val="10"/>
        <rFont val="B Roya"/>
        <family val="0"/>
      </rPr>
      <t xml:space="preserve">
</t>
    </r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</si>
  <si>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</si>
  <si>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</si>
  <si>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</si>
  <si>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</si>
  <si>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</si>
  <si>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</si>
  <si>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</si>
  <si>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</si>
  <si>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</si>
  <si>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مسکن است.</t>
  </si>
  <si>
    <t>مطالبات از شرکت‌های فرعی و وابسته</t>
  </si>
  <si>
    <t>بدهی‌ها</t>
  </si>
  <si>
    <t>بدهی به بانک‌ها و سایر مؤسسات اعتباری</t>
  </si>
  <si>
    <t>جمع بدهی‌ها</t>
  </si>
  <si>
    <t>ذخایر و سایر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</si>
  <si>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</si>
  <si>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</si>
  <si>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</si>
  <si>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</si>
  <si>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</si>
  <si>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سایر اندوخته‌ها</t>
  </si>
  <si>
    <t>مازاد تجدید ارزیابی دارایی‌ها</t>
  </si>
  <si>
    <t>جمع بدهی‌ها، حقوق صاحبان سپرده‌های سرمایه‌گذاری و حقوق صاحبان سهام</t>
  </si>
  <si>
    <t xml:space="preserve">جدول2: بدهي‌ها، حقوق صاحبان سپرده‌های سرمایه‌گذاری و حقوق صاحبان سهام بانک مسکن
      (ارقام به ميليارد ريال)
</t>
  </si>
  <si>
    <t>سرمایهگذاری ها</t>
  </si>
  <si>
    <t>تعهدات بابت ضمانتنامهها و اعتبار اسنادی</t>
  </si>
  <si>
    <t>بانکها</t>
  </si>
  <si>
    <r>
      <t xml:space="preserve">          </t>
    </r>
    <r>
      <rPr>
        <b/>
        <sz val="10"/>
        <rFont val="B Nazanin"/>
        <family val="0"/>
      </rPr>
      <t>شرح</t>
    </r>
  </si>
  <si>
    <t xml:space="preserve"> مأخذ: تمام آمارهاي اين گزارش بر اساس اطلاعات ارسالي از جانب بانك مسکن است.</t>
  </si>
  <si>
    <t>تسهیلات اعطایی به بانک‌ها</t>
  </si>
  <si>
    <t xml:space="preserve">                جدول 5: فعاليت‌هاي ارزي و بين‌المللي بانك مسکن
                (ارقام به ميلیارد ریال)
</t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</si>
  <si>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</si>
  <si>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</si>
  <si>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</si>
  <si>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</si>
  <si>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t>جدول 6: تعداد شعب بانك مسکن</t>
  </si>
  <si>
    <t xml:space="preserve">  مأخذ: تمام آمارهاي اين گزارش براساس اطلاعات ارسالي از جانب بانك مسکن است.</t>
  </si>
  <si>
    <r>
      <t xml:space="preserve">دستگاه‌هاي </t>
    </r>
    <r>
      <rPr>
        <sz val="9"/>
        <rFont val="B Nazanin"/>
        <family val="0"/>
      </rPr>
      <t>ATM</t>
    </r>
  </si>
  <si>
    <r>
      <t xml:space="preserve">شعب </t>
    </r>
    <r>
      <rPr>
        <sz val="9"/>
        <rFont val="B Nazanin"/>
        <family val="0"/>
      </rPr>
      <t>ONLINE</t>
    </r>
  </si>
  <si>
    <r>
      <t xml:space="preserve">دستگاه هاي </t>
    </r>
    <r>
      <rPr>
        <sz val="9"/>
        <rFont val="B Nazanin"/>
        <family val="0"/>
      </rPr>
      <t>POS</t>
    </r>
  </si>
  <si>
    <t>جدول 7: ميزان بهره‌مندي بانك مسکن از فناوري بانكداري الكترونيك</t>
  </si>
  <si>
    <t xml:space="preserve"> * به غیر از کارت‌های هدیه، خرید و بن کارت </t>
  </si>
  <si>
    <t>مأخذ: تمام آمارهاي اين گزارش بر اساس اطلاعات ارسالي از جانب بانك مسکن است.</t>
  </si>
  <si>
    <t>* سابقه کار در محل بانک مسکن محسوب گردد.</t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</si>
  <si>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</si>
  <si>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</si>
  <si>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</si>
  <si>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</si>
  <si>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</si>
  <si>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</si>
  <si>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</si>
  <si>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</si>
  <si>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</si>
  <si>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</si>
  <si>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t>تعهدات بابت ضمانت‌نامه‌ها و اعتبار اسنادی</t>
  </si>
  <si>
    <t>مشکوک‌الوصول</t>
  </si>
  <si>
    <r>
      <rPr>
        <sz val="10"/>
        <rFont val="B Nazanin"/>
        <family val="0"/>
      </rPr>
      <t>جدول4: کیفیت اعتباری تسهیلات و تعهدات اعطایی و سرمایهگذاریهای بانك مسکن
      (ارقام به میلیارد ريال)</t>
    </r>
    <r>
      <rPr>
        <b/>
        <sz val="10"/>
        <rFont val="B Nazanin"/>
        <family val="0"/>
      </rPr>
      <t xml:space="preserve">
</t>
    </r>
  </si>
  <si>
    <t xml:space="preserve">جدول3: توزیع بخش اقتصادی تسهيلات و سرمایهگذاریها و تمرکز درون یا برونمرزی آن 
      (ارقام به  میلیارد ريال)
</t>
  </si>
  <si>
    <t>میزان تسهیلات/تعهدات براساس بخش‌های اقتصادی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</si>
</sst>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[$-409]dddd\,\ mmmm\ d\,\ yyyy"/>
    <numFmt numFmtId="199" formatCode="[$-409]h:mm:ss\ AM/PM"/>
  </numFmts>
  <fonts count="48">
    <font>
      <sz val="10"/>
      <name val="Arial"/>
      <family val="0"/>
    </font>
    <font>
      <sz val="10"/>
      <name val="B Nazanin"/>
      <family val="0"/>
    </font>
    <font>
      <b/>
      <sz val="8"/>
      <name val="B Nazanin"/>
      <family val="0"/>
    </font>
    <font>
      <sz val="11"/>
      <name val="B Nazanin"/>
      <family val="0"/>
    </font>
    <font>
      <b/>
      <sz val="9"/>
      <name val="B Roya"/>
      <family val="0"/>
    </font>
    <font>
      <b/>
      <sz val="10"/>
      <name val="B Roya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9"/>
      <name val="B Nazanin"/>
      <family val="0"/>
    </font>
    <font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double"/>
      <bottom style="double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ck"/>
      <top style="medium"/>
      <bottom style="medium"/>
    </border>
    <border>
      <left>
        <color indexed="63"/>
      </left>
      <right style="thick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right" vertical="center" wrapText="1" readingOrder="2"/>
    </xf>
    <xf numFmtId="0" fontId="6" fillId="0" borderId="11" xfId="0" applyFont="1" applyBorder="1" applyAlignment="1">
      <alignment horizontal="justify" vertical="center" wrapText="1" readingOrder="2"/>
    </xf>
    <xf numFmtId="3" fontId="8" fillId="0" borderId="12" xfId="0" applyNumberFormat="1" applyFont="1" applyBorder="1" applyAlignment="1">
      <alignment horizontal="center" wrapText="1" readingOrder="2"/>
    </xf>
    <xf numFmtId="3" fontId="8" fillId="0" borderId="12" xfId="0" applyNumberFormat="1" applyFont="1" applyBorder="1" applyAlignment="1">
      <alignment horizontal="center" wrapText="1" readingOrder="1"/>
    </xf>
    <xf numFmtId="0" fontId="8" fillId="0" borderId="12" xfId="0" applyFont="1" applyBorder="1" applyAlignment="1">
      <alignment horizontal="center" wrapText="1" readingOrder="2"/>
    </xf>
    <xf numFmtId="3" fontId="8" fillId="0" borderId="13" xfId="0" applyNumberFormat="1" applyFont="1" applyBorder="1" applyAlignment="1">
      <alignment horizontal="center" wrapText="1" readingOrder="1"/>
    </xf>
    <xf numFmtId="1" fontId="7" fillId="33" borderId="14" xfId="0" applyNumberFormat="1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right" vertical="center" wrapText="1" readingOrder="2"/>
    </xf>
    <xf numFmtId="3" fontId="8" fillId="0" borderId="15" xfId="0" applyNumberFormat="1" applyFont="1" applyBorder="1" applyAlignment="1">
      <alignment horizontal="center" wrapText="1" readingOrder="2"/>
    </xf>
    <xf numFmtId="0" fontId="1" fillId="0" borderId="11" xfId="0" applyFont="1" applyBorder="1" applyAlignment="1">
      <alignment horizontal="right" vertical="center" wrapText="1" indent="1" readingOrder="2"/>
    </xf>
    <xf numFmtId="3" fontId="8" fillId="0" borderId="16" xfId="0" applyNumberFormat="1" applyFont="1" applyBorder="1" applyAlignment="1">
      <alignment horizontal="center" wrapText="1" readingOrder="2"/>
    </xf>
    <xf numFmtId="3" fontId="8" fillId="0" borderId="12" xfId="0" applyNumberFormat="1" applyFont="1" applyBorder="1" applyAlignment="1">
      <alignment horizontal="center" vertical="center" wrapText="1" readingOrder="2"/>
    </xf>
    <xf numFmtId="3" fontId="8" fillId="0" borderId="16" xfId="0" applyNumberFormat="1" applyFont="1" applyBorder="1" applyAlignment="1">
      <alignment horizontal="center" vertical="center" wrapText="1" readingOrder="2"/>
    </xf>
    <xf numFmtId="1" fontId="8" fillId="0" borderId="12" xfId="0" applyNumberFormat="1" applyFont="1" applyBorder="1" applyAlignment="1">
      <alignment horizontal="center" wrapText="1" readingOrder="2"/>
    </xf>
    <xf numFmtId="0" fontId="1" fillId="0" borderId="11" xfId="0" applyFont="1" applyBorder="1" applyAlignment="1">
      <alignment horizontal="justify" vertical="center" wrapText="1" readingOrder="2"/>
    </xf>
    <xf numFmtId="3" fontId="8" fillId="0" borderId="17" xfId="0" applyNumberFormat="1" applyFont="1" applyBorder="1" applyAlignment="1">
      <alignment horizontal="center" wrapText="1" readingOrder="2"/>
    </xf>
    <xf numFmtId="3" fontId="8" fillId="0" borderId="18" xfId="0" applyNumberFormat="1" applyFont="1" applyBorder="1" applyAlignment="1">
      <alignment horizontal="center" wrapText="1" readingOrder="2"/>
    </xf>
    <xf numFmtId="0" fontId="1" fillId="0" borderId="11" xfId="0" applyFont="1" applyBorder="1" applyAlignment="1">
      <alignment vertical="center" wrapText="1" readingOrder="2"/>
    </xf>
    <xf numFmtId="0" fontId="6" fillId="0" borderId="19" xfId="0" applyFont="1" applyBorder="1" applyAlignment="1">
      <alignment horizontal="right" vertical="top" wrapText="1" readingOrder="2"/>
    </xf>
    <xf numFmtId="0" fontId="6" fillId="0" borderId="20" xfId="0" applyFont="1" applyBorder="1" applyAlignment="1">
      <alignment horizontal="right" vertical="top" wrapText="1" readingOrder="2"/>
    </xf>
    <xf numFmtId="0" fontId="1" fillId="33" borderId="10" xfId="0" applyFont="1" applyFill="1" applyBorder="1" applyAlignment="1">
      <alignment horizontal="center" wrapText="1" readingOrder="2"/>
    </xf>
    <xf numFmtId="0" fontId="1" fillId="0" borderId="11" xfId="0" applyFont="1" applyBorder="1" applyAlignment="1">
      <alignment horizontal="right" vertical="top" wrapText="1" readingOrder="2"/>
    </xf>
    <xf numFmtId="0" fontId="1" fillId="0" borderId="11" xfId="0" applyFont="1" applyBorder="1" applyAlignment="1">
      <alignment horizontal="right" vertical="top" wrapText="1" indent="1" readingOrder="2"/>
    </xf>
    <xf numFmtId="0" fontId="1" fillId="0" borderId="19" xfId="0" applyFont="1" applyBorder="1" applyAlignment="1">
      <alignment horizontal="right" vertical="top" wrapText="1" indent="1" readingOrder="2"/>
    </xf>
    <xf numFmtId="0" fontId="1" fillId="0" borderId="19" xfId="0" applyFont="1" applyBorder="1" applyAlignment="1">
      <alignment horizontal="right" vertical="top" wrapText="1" readingOrder="2"/>
    </xf>
    <xf numFmtId="3" fontId="8" fillId="0" borderId="16" xfId="0" applyNumberFormat="1" applyFont="1" applyBorder="1" applyAlignment="1">
      <alignment horizontal="center" wrapText="1" readingOrder="1"/>
    </xf>
    <xf numFmtId="0" fontId="8" fillId="0" borderId="16" xfId="0" applyFont="1" applyBorder="1" applyAlignment="1">
      <alignment horizontal="center" vertical="top" wrapText="1" readingOrder="1"/>
    </xf>
    <xf numFmtId="0" fontId="8" fillId="0" borderId="12" xfId="0" applyFont="1" applyBorder="1" applyAlignment="1">
      <alignment horizontal="center" vertical="top" wrapText="1" readingOrder="1"/>
    </xf>
    <xf numFmtId="3" fontId="8" fillId="0" borderId="21" xfId="0" applyNumberFormat="1" applyFont="1" applyBorder="1" applyAlignment="1">
      <alignment horizontal="center" vertical="top" wrapText="1" readingOrder="1"/>
    </xf>
    <xf numFmtId="3" fontId="8" fillId="0" borderId="22" xfId="0" applyNumberFormat="1" applyFont="1" applyBorder="1" applyAlignment="1">
      <alignment horizontal="center" vertical="top" wrapText="1" readingOrder="1"/>
    </xf>
    <xf numFmtId="0" fontId="8" fillId="0" borderId="21" xfId="0" applyFont="1" applyBorder="1" applyAlignment="1">
      <alignment horizontal="center" vertical="top" wrapText="1" readingOrder="1"/>
    </xf>
    <xf numFmtId="0" fontId="8" fillId="0" borderId="22" xfId="0" applyFont="1" applyBorder="1" applyAlignment="1">
      <alignment horizontal="center" vertical="top" wrapText="1" readingOrder="1"/>
    </xf>
    <xf numFmtId="3" fontId="8" fillId="0" borderId="13" xfId="0" applyNumberFormat="1" applyFont="1" applyBorder="1" applyAlignment="1">
      <alignment horizontal="center" vertical="top" wrapText="1" readingOrder="1"/>
    </xf>
    <xf numFmtId="3" fontId="8" fillId="0" borderId="23" xfId="0" applyNumberFormat="1" applyFont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wrapText="1" readingOrder="2"/>
    </xf>
    <xf numFmtId="0" fontId="6" fillId="33" borderId="14" xfId="0" applyFont="1" applyFill="1" applyBorder="1" applyAlignment="1">
      <alignment horizontal="center" wrapText="1" readingOrder="2"/>
    </xf>
    <xf numFmtId="0" fontId="7" fillId="33" borderId="10" xfId="0" applyFont="1" applyFill="1" applyBorder="1" applyAlignment="1">
      <alignment horizontal="center" wrapText="1" readingOrder="2"/>
    </xf>
    <xf numFmtId="0" fontId="7" fillId="33" borderId="14" xfId="0" applyFont="1" applyFill="1" applyBorder="1" applyAlignment="1">
      <alignment horizontal="center" wrapText="1" readingOrder="2"/>
    </xf>
    <xf numFmtId="0" fontId="1" fillId="0" borderId="24" xfId="0" applyFont="1" applyBorder="1" applyAlignment="1">
      <alignment horizontal="justify" vertical="top" wrapText="1" readingOrder="2"/>
    </xf>
    <xf numFmtId="0" fontId="1" fillId="0" borderId="11" xfId="0" applyFont="1" applyBorder="1" applyAlignment="1">
      <alignment horizontal="justify" vertical="top" wrapText="1" readingOrder="2"/>
    </xf>
    <xf numFmtId="0" fontId="1" fillId="0" borderId="25" xfId="0" applyFont="1" applyBorder="1" applyAlignment="1">
      <alignment horizontal="justify" vertical="top" wrapText="1" readingOrder="2"/>
    </xf>
    <xf numFmtId="3" fontId="8" fillId="0" borderId="23" xfId="0" applyNumberFormat="1" applyFont="1" applyBorder="1" applyAlignment="1">
      <alignment horizontal="center" wrapText="1" readingOrder="2"/>
    </xf>
    <xf numFmtId="0" fontId="2" fillId="33" borderId="24" xfId="0" applyFont="1" applyFill="1" applyBorder="1" applyAlignment="1">
      <alignment horizontal="center" wrapText="1" readingOrder="2"/>
    </xf>
    <xf numFmtId="0" fontId="7" fillId="33" borderId="26" xfId="0" applyFont="1" applyFill="1" applyBorder="1" applyAlignment="1">
      <alignment horizontal="center" wrapText="1" readingOrder="2"/>
    </xf>
    <xf numFmtId="0" fontId="1" fillId="33" borderId="27" xfId="0" applyFont="1" applyFill="1" applyBorder="1" applyAlignment="1">
      <alignment horizontal="right" wrapText="1" readingOrder="2"/>
    </xf>
    <xf numFmtId="0" fontId="1" fillId="0" borderId="25" xfId="0" applyFont="1" applyBorder="1" applyAlignment="1">
      <alignment horizontal="justify" wrapText="1" readingOrder="2"/>
    </xf>
    <xf numFmtId="0" fontId="8" fillId="0" borderId="23" xfId="0" applyFont="1" applyBorder="1" applyAlignment="1">
      <alignment horizontal="center" wrapText="1" readingOrder="2"/>
    </xf>
    <xf numFmtId="1" fontId="8" fillId="0" borderId="23" xfId="0" applyNumberFormat="1" applyFont="1" applyBorder="1" applyAlignment="1">
      <alignment horizontal="center" wrapText="1" readingOrder="2"/>
    </xf>
    <xf numFmtId="3" fontId="8" fillId="33" borderId="22" xfId="0" applyNumberFormat="1" applyFont="1" applyFill="1" applyBorder="1" applyAlignment="1">
      <alignment horizontal="center" wrapText="1" readingOrder="2"/>
    </xf>
    <xf numFmtId="3" fontId="8" fillId="33" borderId="28" xfId="0" applyNumberFormat="1" applyFont="1" applyFill="1" applyBorder="1" applyAlignment="1">
      <alignment horizontal="center" wrapText="1" readingOrder="2"/>
    </xf>
    <xf numFmtId="0" fontId="8" fillId="33" borderId="14" xfId="0" applyFont="1" applyFill="1" applyBorder="1" applyAlignment="1">
      <alignment horizontal="center" wrapText="1" readingOrder="2"/>
    </xf>
    <xf numFmtId="0" fontId="8" fillId="0" borderId="29" xfId="0" applyFont="1" applyBorder="1" applyAlignment="1">
      <alignment horizontal="center" wrapText="1" readingOrder="2"/>
    </xf>
    <xf numFmtId="0" fontId="1" fillId="0" borderId="30" xfId="0" applyFont="1" applyBorder="1" applyAlignment="1">
      <alignment horizontal="justify" wrapText="1" readingOrder="2"/>
    </xf>
    <xf numFmtId="0" fontId="8" fillId="0" borderId="31" xfId="0" applyFont="1" applyBorder="1" applyAlignment="1">
      <alignment horizontal="center" wrapText="1" readingOrder="2"/>
    </xf>
    <xf numFmtId="0" fontId="8" fillId="0" borderId="32" xfId="0" applyFont="1" applyBorder="1" applyAlignment="1">
      <alignment horizontal="center" wrapText="1" readingOrder="2"/>
    </xf>
    <xf numFmtId="0" fontId="1" fillId="0" borderId="25" xfId="0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center" wrapText="1" readingOrder="2"/>
    </xf>
    <xf numFmtId="0" fontId="1" fillId="33" borderId="12" xfId="0" applyFont="1" applyFill="1" applyBorder="1" applyAlignment="1">
      <alignment horizontal="center" vertical="center" textRotation="180" wrapText="1" readingOrder="2"/>
    </xf>
    <xf numFmtId="0" fontId="1" fillId="33" borderId="33" xfId="0" applyFont="1" applyFill="1" applyBorder="1" applyAlignment="1">
      <alignment horizontal="center" vertical="center" textRotation="180" wrapText="1" readingOrder="2"/>
    </xf>
    <xf numFmtId="3" fontId="8" fillId="0" borderId="34" xfId="0" applyNumberFormat="1" applyFont="1" applyBorder="1" applyAlignment="1">
      <alignment horizontal="center" vertical="center" wrapText="1" readingOrder="2"/>
    </xf>
    <xf numFmtId="0" fontId="9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justify" vertical="top" wrapText="1" readingOrder="2"/>
    </xf>
    <xf numFmtId="3" fontId="8" fillId="0" borderId="15" xfId="0" applyNumberFormat="1" applyFont="1" applyBorder="1" applyAlignment="1">
      <alignment horizontal="center" wrapText="1" readingOrder="1"/>
    </xf>
    <xf numFmtId="0" fontId="6" fillId="0" borderId="19" xfId="0" applyFont="1" applyBorder="1" applyAlignment="1">
      <alignment horizontal="justify" vertical="top" wrapText="1" readingOrder="2"/>
    </xf>
    <xf numFmtId="0" fontId="0" fillId="0" borderId="25" xfId="0" applyFont="1" applyBorder="1" applyAlignment="1">
      <alignment horizontal="right" indent="1" readingOrder="2"/>
    </xf>
    <xf numFmtId="3" fontId="8" fillId="0" borderId="16" xfId="0" applyNumberFormat="1" applyFont="1" applyBorder="1" applyAlignment="1">
      <alignment horizontal="center" readingOrder="1"/>
    </xf>
    <xf numFmtId="0" fontId="1" fillId="33" borderId="37" xfId="0" applyFont="1" applyFill="1" applyBorder="1" applyAlignment="1">
      <alignment horizontal="center" vertical="center" textRotation="180" wrapText="1" readingOrder="2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right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right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right" vertical="center" readingOrder="2"/>
    </xf>
    <xf numFmtId="0" fontId="1" fillId="33" borderId="42" xfId="0" applyFont="1" applyFill="1" applyBorder="1" applyAlignment="1">
      <alignment horizontal="center" vertical="center" textRotation="180" wrapText="1" readingOrder="2"/>
    </xf>
    <xf numFmtId="0" fontId="1" fillId="33" borderId="37" xfId="0" applyFont="1" applyFill="1" applyBorder="1" applyAlignment="1">
      <alignment horizontal="center" vertical="center" textRotation="180" wrapText="1" readingOrder="2"/>
    </xf>
    <xf numFmtId="0" fontId="1" fillId="0" borderId="34" xfId="0" applyFont="1" applyBorder="1" applyAlignment="1">
      <alignment horizontal="center" vertical="center" wrapText="1" readingOrder="2"/>
    </xf>
    <xf numFmtId="0" fontId="1" fillId="33" borderId="43" xfId="0" applyFont="1" applyFill="1" applyBorder="1" applyAlignment="1">
      <alignment horizontal="center" vertical="center" textRotation="180" wrapText="1" readingOrder="2"/>
    </xf>
    <xf numFmtId="0" fontId="1" fillId="33" borderId="44" xfId="0" applyFont="1" applyFill="1" applyBorder="1" applyAlignment="1">
      <alignment horizontal="center" vertical="center" textRotation="180" wrapText="1" readingOrder="2"/>
    </xf>
    <xf numFmtId="0" fontId="1" fillId="0" borderId="0" xfId="0" applyFont="1" applyBorder="1" applyAlignment="1">
      <alignment horizontal="right"/>
    </xf>
    <xf numFmtId="0" fontId="1" fillId="33" borderId="45" xfId="0" applyFont="1" applyFill="1" applyBorder="1" applyAlignment="1">
      <alignment horizontal="center" vertical="center" textRotation="180" wrapText="1" readingOrder="2"/>
    </xf>
    <xf numFmtId="0" fontId="1" fillId="33" borderId="46" xfId="0" applyFont="1" applyFill="1" applyBorder="1" applyAlignment="1">
      <alignment horizontal="center" vertical="center" textRotation="180" wrapText="1" readingOrder="2"/>
    </xf>
    <xf numFmtId="0" fontId="1" fillId="0" borderId="39" xfId="0" applyFont="1" applyBorder="1" applyAlignment="1">
      <alignment horizontal="right" readingOrder="2"/>
    </xf>
    <xf numFmtId="187" fontId="1" fillId="0" borderId="38" xfId="0" applyNumberFormat="1" applyFont="1" applyBorder="1" applyAlignment="1">
      <alignment horizontal="center" vertical="center" wrapText="1"/>
    </xf>
    <xf numFmtId="187" fontId="1" fillId="0" borderId="38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" fillId="0" borderId="47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 readingOrder="1"/>
    </xf>
    <xf numFmtId="3" fontId="8" fillId="0" borderId="23" xfId="0" applyNumberFormat="1" applyFont="1" applyBorder="1" applyAlignment="1">
      <alignment horizontal="center" vertical="center" wrapText="1" readingOrder="1"/>
    </xf>
    <xf numFmtId="0" fontId="6" fillId="0" borderId="48" xfId="0" applyFont="1" applyBorder="1" applyAlignment="1">
      <alignment horizontal="right" readingOrder="2"/>
    </xf>
    <xf numFmtId="3" fontId="8" fillId="0" borderId="13" xfId="0" applyNumberFormat="1" applyFont="1" applyBorder="1" applyAlignment="1">
      <alignment horizontal="center" vertical="center" wrapText="1" readingOrder="1"/>
    </xf>
    <xf numFmtId="0" fontId="7" fillId="33" borderId="14" xfId="0" applyFont="1" applyFill="1" applyBorder="1" applyAlignment="1">
      <alignment horizontal="center" vertical="center" wrapText="1" readingOrder="2"/>
    </xf>
    <xf numFmtId="3" fontId="8" fillId="0" borderId="12" xfId="42" applyNumberFormat="1" applyFont="1" applyBorder="1" applyAlignment="1">
      <alignment horizontal="center" wrapText="1" readingOrder="1"/>
    </xf>
    <xf numFmtId="3" fontId="8" fillId="0" borderId="13" xfId="42" applyNumberFormat="1" applyFont="1" applyBorder="1" applyAlignment="1">
      <alignment horizontal="center" wrapText="1" readingOrder="1"/>
    </xf>
    <xf numFmtId="3" fontId="8" fillId="0" borderId="23" xfId="42" applyNumberFormat="1" applyFont="1" applyBorder="1" applyAlignment="1">
      <alignment horizontal="center" wrapText="1" readingOrder="1"/>
    </xf>
    <xf numFmtId="3" fontId="8" fillId="0" borderId="17" xfId="42" applyNumberFormat="1" applyFont="1" applyBorder="1" applyAlignment="1">
      <alignment horizontal="center" wrapText="1" readingOrder="1"/>
    </xf>
    <xf numFmtId="3" fontId="8" fillId="0" borderId="49" xfId="42" applyNumberFormat="1" applyFont="1" applyBorder="1" applyAlignment="1">
      <alignment horizont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7">
      <selection activeCell="B19" sqref="B19"/>
    </sheetView>
  </sheetViews>
  <sheetFormatPr defaultColWidth="9.140625" defaultRowHeight="12.75"/>
  <cols>
    <col min="1" max="1" width="46.140625" style="1" customWidth="1"/>
    <col min="2" max="2" width="11.140625" style="2" customWidth="1"/>
    <col min="3" max="3" width="13.57421875" style="2" customWidth="1"/>
    <col min="4" max="4" width="17.57421875" style="1" bestFit="1" customWidth="1"/>
    <col min="5" max="16384" width="9.140625" style="1" customWidth="1"/>
  </cols>
  <sheetData>
    <row r="1" spans="1:3" ht="42.75" customHeight="1" thickBot="1">
      <c r="A1" s="76" t="s">
        <v>85</v>
      </c>
      <c r="B1" s="77"/>
      <c r="C1" s="77"/>
    </row>
    <row r="2" spans="1:3" ht="19.5" thickBot="1" thickTop="1">
      <c r="A2" s="4" t="s">
        <v>0</v>
      </c>
      <c r="B2" s="11">
        <v>1397</v>
      </c>
      <c r="C2" s="11">
        <v>1398</v>
      </c>
    </row>
    <row r="3" spans="1:3" ht="18.75" thickTop="1">
      <c r="A3" s="5" t="s">
        <v>86</v>
      </c>
      <c r="B3" s="7"/>
      <c r="C3" s="13"/>
    </row>
    <row r="4" spans="1:3" ht="18">
      <c r="A4" s="14" t="s">
        <v>60</v>
      </c>
      <c r="B4" s="7">
        <v>33876</v>
      </c>
      <c r="C4" s="15">
        <v>77209</v>
      </c>
    </row>
    <row r="5" spans="1:3" ht="18">
      <c r="A5" s="14" t="s">
        <v>87</v>
      </c>
      <c r="B5" s="7">
        <v>4226</v>
      </c>
      <c r="C5" s="15">
        <v>2596</v>
      </c>
    </row>
    <row r="6" spans="1:3" ht="18">
      <c r="A6" s="14" t="s">
        <v>61</v>
      </c>
      <c r="B6" s="7">
        <v>188459</v>
      </c>
      <c r="C6" s="15">
        <v>193586</v>
      </c>
    </row>
    <row r="7" spans="1:3" ht="18">
      <c r="A7" s="14" t="s">
        <v>62</v>
      </c>
      <c r="B7" s="16">
        <v>3343</v>
      </c>
      <c r="C7" s="17">
        <v>4314</v>
      </c>
    </row>
    <row r="8" spans="1:3" ht="18">
      <c r="A8" s="14" t="s">
        <v>88</v>
      </c>
      <c r="B8" s="7">
        <v>1107057</v>
      </c>
      <c r="C8" s="15">
        <v>1193439</v>
      </c>
    </row>
    <row r="9" spans="1:3" ht="14.25" customHeight="1">
      <c r="A9" s="14" t="s">
        <v>89</v>
      </c>
      <c r="B9" s="7">
        <v>3513</v>
      </c>
      <c r="C9" s="15">
        <v>4400</v>
      </c>
    </row>
    <row r="10" spans="1:3" ht="14.25" customHeight="1">
      <c r="A10" s="14" t="s">
        <v>96</v>
      </c>
      <c r="B10" s="7">
        <v>4191</v>
      </c>
      <c r="C10" s="7">
        <v>1681</v>
      </c>
    </row>
    <row r="11" spans="1:3" ht="16.5" customHeight="1">
      <c r="A11" s="14" t="s">
        <v>90</v>
      </c>
      <c r="B11" s="9">
        <v>3811</v>
      </c>
      <c r="C11" s="18">
        <v>8831</v>
      </c>
    </row>
    <row r="12" spans="1:3" ht="18">
      <c r="A12" s="14" t="s">
        <v>91</v>
      </c>
      <c r="B12" s="16">
        <v>18419</v>
      </c>
      <c r="C12" s="16">
        <v>18776</v>
      </c>
    </row>
    <row r="13" spans="1:3" ht="18">
      <c r="A13" s="14" t="s">
        <v>92</v>
      </c>
      <c r="B13" s="16">
        <v>16564</v>
      </c>
      <c r="C13" s="16">
        <v>16666</v>
      </c>
    </row>
    <row r="14" spans="1:3" ht="18">
      <c r="A14" s="14" t="s">
        <v>63</v>
      </c>
      <c r="B14" s="16">
        <v>25902</v>
      </c>
      <c r="C14" s="16">
        <v>33747</v>
      </c>
    </row>
    <row r="15" spans="1:3" ht="18.75" thickBot="1">
      <c r="A15" s="14" t="s">
        <v>93</v>
      </c>
      <c r="B15" s="16">
        <v>5165</v>
      </c>
      <c r="C15" s="16">
        <v>9463</v>
      </c>
    </row>
    <row r="16" spans="1:3" ht="18.75" thickBot="1">
      <c r="A16" s="6" t="s">
        <v>94</v>
      </c>
      <c r="B16" s="20">
        <v>1414526</v>
      </c>
      <c r="C16" s="21">
        <v>1564708</v>
      </c>
    </row>
    <row r="17" spans="1:3" ht="18.75" thickTop="1">
      <c r="A17" s="6" t="s">
        <v>1</v>
      </c>
      <c r="B17" s="16"/>
      <c r="C17" s="17"/>
    </row>
    <row r="18" spans="1:3" ht="12.75" customHeight="1">
      <c r="A18" s="22" t="s">
        <v>2</v>
      </c>
      <c r="B18" s="17">
        <v>0</v>
      </c>
      <c r="C18" s="17">
        <v>0</v>
      </c>
    </row>
    <row r="19" spans="1:3" ht="18">
      <c r="A19" s="12" t="s">
        <v>64</v>
      </c>
      <c r="B19" s="16">
        <v>9662</v>
      </c>
      <c r="C19" s="15">
        <v>9874</v>
      </c>
    </row>
    <row r="20" spans="1:3" ht="18">
      <c r="A20" s="19" t="s">
        <v>65</v>
      </c>
      <c r="B20" s="16">
        <v>192737</v>
      </c>
      <c r="C20" s="15">
        <v>222859</v>
      </c>
    </row>
    <row r="21" spans="1:3" ht="18.75" thickBot="1">
      <c r="A21" s="19" t="s">
        <v>66</v>
      </c>
      <c r="B21" s="16">
        <v>352</v>
      </c>
      <c r="C21" s="15">
        <v>364</v>
      </c>
    </row>
    <row r="22" spans="1:3" ht="18.75" thickTop="1">
      <c r="A22" s="78" t="s">
        <v>95</v>
      </c>
      <c r="B22" s="78"/>
      <c r="C22" s="78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18" zoomScaleSheetLayoutView="118" workbookViewId="0" topLeftCell="A10">
      <selection activeCell="B30" sqref="B30"/>
    </sheetView>
  </sheetViews>
  <sheetFormatPr defaultColWidth="9.140625" defaultRowHeight="12.75"/>
  <cols>
    <col min="1" max="1" width="52.28125" style="1" bestFit="1" customWidth="1"/>
    <col min="2" max="2" width="9.57421875" style="1" customWidth="1"/>
    <col min="3" max="3" width="10.8515625" style="1" customWidth="1"/>
    <col min="4" max="4" width="5.57421875" style="1" customWidth="1"/>
    <col min="5" max="5" width="17.140625" style="1" customWidth="1"/>
    <col min="6" max="16384" width="9.140625" style="1" customWidth="1"/>
  </cols>
  <sheetData>
    <row r="1" spans="1:3" ht="38.25" customHeight="1" thickBot="1">
      <c r="A1" s="79" t="s">
        <v>109</v>
      </c>
      <c r="B1" s="80"/>
      <c r="C1" s="80"/>
    </row>
    <row r="2" spans="1:3" ht="19.5" thickBot="1" thickTop="1">
      <c r="A2" s="25" t="s">
        <v>0</v>
      </c>
      <c r="B2" s="42">
        <v>1397</v>
      </c>
      <c r="C2" s="42">
        <v>1398</v>
      </c>
    </row>
    <row r="3" spans="1:3" ht="18.75" thickTop="1">
      <c r="A3" s="26" t="s">
        <v>97</v>
      </c>
      <c r="B3" s="8"/>
      <c r="C3" s="30"/>
    </row>
    <row r="4" spans="1:3" ht="18">
      <c r="A4" s="27" t="s">
        <v>98</v>
      </c>
      <c r="B4" s="8">
        <v>564969</v>
      </c>
      <c r="C4" s="30">
        <v>567667</v>
      </c>
    </row>
    <row r="5" spans="1:3" ht="18">
      <c r="A5" s="27" t="s">
        <v>67</v>
      </c>
      <c r="B5" s="8">
        <v>147115</v>
      </c>
      <c r="C5" s="30">
        <v>148070</v>
      </c>
    </row>
    <row r="6" spans="1:3" ht="18">
      <c r="A6" s="27" t="s">
        <v>68</v>
      </c>
      <c r="B6" s="8">
        <v>0</v>
      </c>
      <c r="C6" s="30">
        <v>0</v>
      </c>
    </row>
    <row r="7" spans="1:3" ht="18">
      <c r="A7" s="27" t="s">
        <v>69</v>
      </c>
      <c r="B7" s="8">
        <v>0</v>
      </c>
      <c r="C7" s="30">
        <v>0</v>
      </c>
    </row>
    <row r="8" spans="1:3" ht="18">
      <c r="A8" s="27" t="s">
        <v>78</v>
      </c>
      <c r="B8" s="8">
        <v>3183</v>
      </c>
      <c r="C8" s="30">
        <v>0</v>
      </c>
    </row>
    <row r="9" spans="1:5" ht="15.75" customHeight="1">
      <c r="A9" s="27" t="s">
        <v>100</v>
      </c>
      <c r="B9" s="8">
        <v>43074</v>
      </c>
      <c r="C9" s="30">
        <v>41462</v>
      </c>
      <c r="E9" s="2"/>
    </row>
    <row r="10" spans="1:3" ht="18.75" thickBot="1">
      <c r="A10" s="28" t="s">
        <v>70</v>
      </c>
      <c r="B10" s="31">
        <v>29299</v>
      </c>
      <c r="C10" s="32">
        <v>34524</v>
      </c>
    </row>
    <row r="11" spans="1:5" ht="18" customHeight="1" thickBot="1">
      <c r="A11" s="23" t="s">
        <v>99</v>
      </c>
      <c r="B11" s="33">
        <v>787640</v>
      </c>
      <c r="C11" s="34">
        <v>791723</v>
      </c>
      <c r="E11" s="2"/>
    </row>
    <row r="12" spans="1:5" ht="15.75" customHeight="1">
      <c r="A12" s="29"/>
      <c r="B12" s="31"/>
      <c r="C12" s="32"/>
      <c r="E12" s="2"/>
    </row>
    <row r="13" spans="1:5" ht="18">
      <c r="A13" s="29" t="s">
        <v>101</v>
      </c>
      <c r="B13" s="31"/>
      <c r="C13" s="32"/>
      <c r="E13" s="2"/>
    </row>
    <row r="14" spans="1:5" ht="18">
      <c r="A14" s="28" t="s">
        <v>102</v>
      </c>
      <c r="B14" s="31">
        <v>595051</v>
      </c>
      <c r="C14" s="32">
        <v>702627</v>
      </c>
      <c r="E14" s="2"/>
    </row>
    <row r="15" spans="1:5" ht="18.75" thickBot="1">
      <c r="A15" s="28" t="s">
        <v>103</v>
      </c>
      <c r="B15" s="31">
        <v>0</v>
      </c>
      <c r="C15" s="32">
        <v>0</v>
      </c>
      <c r="D15" s="2"/>
      <c r="E15" s="2"/>
    </row>
    <row r="16" spans="1:5" ht="18.75" thickBot="1">
      <c r="A16" s="23" t="s">
        <v>104</v>
      </c>
      <c r="B16" s="33">
        <v>1382691</v>
      </c>
      <c r="C16" s="34">
        <v>1494350</v>
      </c>
      <c r="E16" s="2"/>
    </row>
    <row r="17" spans="1:3" ht="18.75" thickBot="1">
      <c r="A17" s="23" t="s">
        <v>105</v>
      </c>
      <c r="B17" s="35"/>
      <c r="C17" s="36"/>
    </row>
    <row r="18" spans="1:3" ht="18">
      <c r="A18" s="29"/>
      <c r="B18" s="31"/>
      <c r="C18" s="32"/>
    </row>
    <row r="19" spans="1:3" ht="18">
      <c r="A19" s="29" t="s">
        <v>3</v>
      </c>
      <c r="B19" s="31"/>
      <c r="C19" s="32"/>
    </row>
    <row r="20" spans="1:3" ht="18">
      <c r="A20" s="28" t="s">
        <v>71</v>
      </c>
      <c r="B20" s="31">
        <v>80735</v>
      </c>
      <c r="C20" s="32">
        <v>130735</v>
      </c>
    </row>
    <row r="21" spans="1:3" ht="18">
      <c r="A21" s="28" t="s">
        <v>72</v>
      </c>
      <c r="B21" s="31">
        <v>10609</v>
      </c>
      <c r="C21" s="32">
        <v>0</v>
      </c>
    </row>
    <row r="22" spans="1:3" ht="18">
      <c r="A22" s="28" t="s">
        <v>73</v>
      </c>
      <c r="B22" s="31">
        <v>0</v>
      </c>
      <c r="C22" s="32">
        <v>0</v>
      </c>
    </row>
    <row r="23" spans="1:3" ht="18">
      <c r="A23" s="28" t="s">
        <v>79</v>
      </c>
      <c r="B23" s="31">
        <v>3582</v>
      </c>
      <c r="C23" s="32">
        <v>3582</v>
      </c>
    </row>
    <row r="24" spans="1:3" ht="18">
      <c r="A24" s="28" t="s">
        <v>106</v>
      </c>
      <c r="B24" s="31">
        <v>158</v>
      </c>
      <c r="C24" s="32">
        <v>158</v>
      </c>
    </row>
    <row r="25" spans="1:3" ht="18">
      <c r="A25" s="28" t="s">
        <v>107</v>
      </c>
      <c r="B25" s="31">
        <v>0</v>
      </c>
      <c r="C25" s="32">
        <v>0</v>
      </c>
    </row>
    <row r="26" spans="1:3" ht="18">
      <c r="A26" s="28" t="s">
        <v>74</v>
      </c>
      <c r="B26" s="31">
        <v>0</v>
      </c>
      <c r="C26" s="32">
        <v>0</v>
      </c>
    </row>
    <row r="27" spans="1:3" ht="18">
      <c r="A27" s="28" t="s">
        <v>75</v>
      </c>
      <c r="B27" s="31">
        <v>-63249</v>
      </c>
      <c r="C27" s="32">
        <v>-64116</v>
      </c>
    </row>
    <row r="28" spans="1:3" ht="18.75" thickBot="1">
      <c r="A28" s="28" t="s">
        <v>76</v>
      </c>
      <c r="B28" s="31">
        <v>0</v>
      </c>
      <c r="C28" s="32">
        <v>0</v>
      </c>
    </row>
    <row r="29" spans="1:3" ht="18.75" thickBot="1">
      <c r="A29" s="23" t="s">
        <v>77</v>
      </c>
      <c r="B29" s="35">
        <v>31835</v>
      </c>
      <c r="C29" s="35">
        <v>70359</v>
      </c>
    </row>
    <row r="30" spans="1:3" ht="19.5" customHeight="1" thickBot="1">
      <c r="A30" s="24" t="s">
        <v>108</v>
      </c>
      <c r="B30" s="37">
        <v>1414526</v>
      </c>
      <c r="C30" s="38">
        <v>1564709</v>
      </c>
    </row>
    <row r="31" spans="1:3" ht="18.75" thickTop="1">
      <c r="A31" s="78" t="s">
        <v>95</v>
      </c>
      <c r="B31" s="78"/>
      <c r="C31" s="78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rightToLeft="1" view="pageBreakPreview" zoomScale="112" zoomScaleSheetLayoutView="112" zoomScalePageLayoutView="0" workbookViewId="0" topLeftCell="A1">
      <selection activeCell="B13" sqref="B13"/>
    </sheetView>
  </sheetViews>
  <sheetFormatPr defaultColWidth="9.140625" defaultRowHeight="12.75"/>
  <cols>
    <col min="1" max="1" width="35.7109375" style="1" customWidth="1"/>
    <col min="2" max="2" width="10.140625" style="1" customWidth="1"/>
    <col min="3" max="3" width="10.57421875" style="1" customWidth="1"/>
    <col min="4" max="4" width="13.57421875" style="1" customWidth="1"/>
    <col min="5" max="5" width="11.8515625" style="1" customWidth="1"/>
    <col min="6" max="6" width="13.8515625" style="1" customWidth="1"/>
    <col min="7" max="7" width="17.140625" style="1" customWidth="1"/>
    <col min="8" max="16384" width="9.140625" style="1" customWidth="1"/>
  </cols>
  <sheetData>
    <row r="1" spans="1:7" ht="57" customHeight="1" thickBot="1">
      <c r="A1" s="81" t="s">
        <v>143</v>
      </c>
      <c r="B1" s="81"/>
      <c r="C1" s="81"/>
      <c r="D1" s="81"/>
      <c r="E1" s="81"/>
      <c r="F1" s="81"/>
      <c r="G1" s="81"/>
    </row>
    <row r="2" spans="1:7" ht="44.25" customHeight="1" thickBot="1" thickTop="1">
      <c r="A2" s="69"/>
      <c r="B2" s="82" t="s">
        <v>80</v>
      </c>
      <c r="C2" s="83"/>
      <c r="D2" s="82" t="s">
        <v>110</v>
      </c>
      <c r="E2" s="83"/>
      <c r="F2" s="85" t="s">
        <v>111</v>
      </c>
      <c r="G2" s="86"/>
    </row>
    <row r="3" spans="1:7" ht="19.5" thickBot="1" thickTop="1">
      <c r="A3" s="39" t="s">
        <v>81</v>
      </c>
      <c r="B3" s="40">
        <v>1397</v>
      </c>
      <c r="C3" s="40">
        <v>1398</v>
      </c>
      <c r="D3" s="40">
        <v>1397</v>
      </c>
      <c r="E3" s="40">
        <v>1398</v>
      </c>
      <c r="F3" s="40">
        <v>1397</v>
      </c>
      <c r="G3" s="40">
        <v>1398</v>
      </c>
    </row>
    <row r="4" spans="1:7" ht="18.75" thickTop="1">
      <c r="A4" s="70" t="s">
        <v>49</v>
      </c>
      <c r="B4" s="71"/>
      <c r="C4" s="71"/>
      <c r="D4" s="71"/>
      <c r="E4" s="71"/>
      <c r="F4" s="71"/>
      <c r="G4" s="71"/>
    </row>
    <row r="5" spans="1:7" ht="32.25" customHeight="1">
      <c r="A5" s="72" t="s">
        <v>144</v>
      </c>
      <c r="B5" s="30"/>
      <c r="C5" s="30"/>
      <c r="D5" s="30"/>
      <c r="E5" s="30"/>
      <c r="F5" s="30"/>
      <c r="G5" s="30"/>
    </row>
    <row r="6" spans="1:8" ht="18">
      <c r="A6" s="28" t="s">
        <v>50</v>
      </c>
      <c r="B6" s="30">
        <v>2699.046</v>
      </c>
      <c r="C6" s="30">
        <v>1545.674</v>
      </c>
      <c r="D6" s="30">
        <v>1516.697</v>
      </c>
      <c r="E6" s="30">
        <v>1544.245</v>
      </c>
      <c r="F6" s="30">
        <v>0</v>
      </c>
      <c r="G6" s="30">
        <v>0</v>
      </c>
      <c r="H6" s="3"/>
    </row>
    <row r="7" spans="1:8" ht="18">
      <c r="A7" s="28" t="s">
        <v>51</v>
      </c>
      <c r="B7" s="30">
        <v>1429621.96204514</v>
      </c>
      <c r="C7" s="30">
        <v>1536664.05325957</v>
      </c>
      <c r="D7" s="30">
        <v>1596.291217377</v>
      </c>
      <c r="E7" s="30">
        <v>2366.421127707</v>
      </c>
      <c r="F7" s="30">
        <v>0</v>
      </c>
      <c r="G7" s="30">
        <v>0</v>
      </c>
      <c r="H7" s="3"/>
    </row>
    <row r="8" spans="1:8" ht="18">
      <c r="A8" s="28" t="s">
        <v>52</v>
      </c>
      <c r="B8" s="30">
        <v>541.993</v>
      </c>
      <c r="C8" s="30">
        <v>573.025</v>
      </c>
      <c r="D8" s="30">
        <v>0</v>
      </c>
      <c r="E8" s="30">
        <v>0</v>
      </c>
      <c r="F8" s="30">
        <v>0</v>
      </c>
      <c r="G8" s="30">
        <v>0</v>
      </c>
      <c r="H8" s="3"/>
    </row>
    <row r="9" spans="1:8" ht="15.75" customHeight="1">
      <c r="A9" s="28" t="s">
        <v>53</v>
      </c>
      <c r="B9" s="30">
        <v>63107.969</v>
      </c>
      <c r="C9" s="30">
        <v>81961.411</v>
      </c>
      <c r="D9" s="30">
        <v>0</v>
      </c>
      <c r="E9" s="30">
        <v>-1.112</v>
      </c>
      <c r="F9" s="30">
        <v>9661.617</v>
      </c>
      <c r="G9" s="30">
        <v>9874.050003993</v>
      </c>
      <c r="H9" s="3"/>
    </row>
    <row r="10" spans="1:8" ht="18">
      <c r="A10" s="28" t="s">
        <v>54</v>
      </c>
      <c r="B10" s="30">
        <v>0</v>
      </c>
      <c r="C10" s="30">
        <v>0</v>
      </c>
      <c r="D10" s="30">
        <v>400</v>
      </c>
      <c r="E10" s="30">
        <v>490.059</v>
      </c>
      <c r="F10" s="30">
        <v>0</v>
      </c>
      <c r="G10" s="30">
        <v>0</v>
      </c>
      <c r="H10" s="3"/>
    </row>
    <row r="11" spans="1:8" ht="18">
      <c r="A11" s="28" t="s">
        <v>112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"/>
    </row>
    <row r="12" spans="1:8" ht="18.75" thickBot="1">
      <c r="A12" s="73" t="s">
        <v>55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3"/>
    </row>
    <row r="13" spans="1:8" ht="18.75" thickBot="1">
      <c r="A13" s="111" t="s">
        <v>59</v>
      </c>
      <c r="B13" s="112">
        <v>1495970.97004514</v>
      </c>
      <c r="C13" s="112">
        <v>1620744.16325957</v>
      </c>
      <c r="D13" s="112">
        <v>3512.988217377</v>
      </c>
      <c r="E13" s="112">
        <v>4399.613127707</v>
      </c>
      <c r="F13" s="112">
        <v>9661.617</v>
      </c>
      <c r="G13" s="112">
        <v>9874.050003993</v>
      </c>
      <c r="H13" s="3"/>
    </row>
    <row r="14" spans="1:8" ht="31.5">
      <c r="A14" s="72" t="s">
        <v>56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3"/>
    </row>
    <row r="15" spans="1:8" ht="18">
      <c r="A15" s="28" t="s">
        <v>57</v>
      </c>
      <c r="B15" s="30">
        <v>1495970.97004514</v>
      </c>
      <c r="C15" s="30">
        <v>1620744.16325957</v>
      </c>
      <c r="D15" s="30">
        <v>3512.988217377</v>
      </c>
      <c r="E15" s="30">
        <v>4399.613127707</v>
      </c>
      <c r="F15" s="30">
        <v>9661.617</v>
      </c>
      <c r="G15" s="30">
        <v>9874.050003993</v>
      </c>
      <c r="H15" s="3"/>
    </row>
    <row r="16" spans="1:8" ht="18.75" thickBot="1">
      <c r="A16" s="28" t="s">
        <v>58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"/>
    </row>
    <row r="17" spans="1:8" ht="22.5" customHeight="1" thickTop="1">
      <c r="A17" s="78" t="s">
        <v>95</v>
      </c>
      <c r="B17" s="78"/>
      <c r="C17" s="78"/>
      <c r="D17" s="78"/>
      <c r="E17" s="78"/>
      <c r="F17" s="78"/>
      <c r="G17" s="78"/>
      <c r="H17" s="3"/>
    </row>
    <row r="18" spans="1:8" ht="18">
      <c r="A18" s="84"/>
      <c r="B18" s="84"/>
      <c r="C18" s="84"/>
      <c r="D18" s="84"/>
      <c r="E18" s="84"/>
      <c r="F18" s="84"/>
      <c r="G18" s="84"/>
      <c r="H18" s="3"/>
    </row>
    <row r="19" spans="2:8" ht="18">
      <c r="B19" s="3"/>
      <c r="C19" s="3"/>
      <c r="D19" s="3"/>
      <c r="E19" s="3"/>
      <c r="F19" s="3"/>
      <c r="G19" s="3"/>
      <c r="H19" s="3"/>
    </row>
    <row r="20" spans="2:8" ht="18">
      <c r="B20" s="3"/>
      <c r="C20" s="3"/>
      <c r="D20" s="3"/>
      <c r="E20" s="3"/>
      <c r="F20" s="3"/>
      <c r="G20" s="3"/>
      <c r="H20" s="3"/>
    </row>
    <row r="21" spans="2:8" ht="18">
      <c r="B21" s="3"/>
      <c r="C21" s="3"/>
      <c r="D21" s="3"/>
      <c r="E21" s="3"/>
      <c r="F21" s="3"/>
      <c r="G21" s="3"/>
      <c r="H21" s="3"/>
    </row>
    <row r="22" spans="2:8" ht="18">
      <c r="B22" s="3"/>
      <c r="C22" s="3"/>
      <c r="D22" s="3"/>
      <c r="E22" s="3"/>
      <c r="F22" s="3"/>
      <c r="G22" s="3"/>
      <c r="H22" s="3"/>
    </row>
    <row r="23" spans="2:8" ht="18">
      <c r="B23" s="3"/>
      <c r="C23" s="3"/>
      <c r="D23" s="3"/>
      <c r="E23" s="3"/>
      <c r="F23" s="3"/>
      <c r="G23" s="3"/>
      <c r="H23" s="3"/>
    </row>
  </sheetData>
  <sheetProtection/>
  <mergeCells count="6">
    <mergeCell ref="A1:G1"/>
    <mergeCell ref="B2:C2"/>
    <mergeCell ref="D2:E2"/>
    <mergeCell ref="F2:G2"/>
    <mergeCell ref="A18:G18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18" zoomScaleSheetLayoutView="118" workbookViewId="0" topLeftCell="A1">
      <selection activeCell="D8" sqref="D8"/>
    </sheetView>
  </sheetViews>
  <sheetFormatPr defaultColWidth="9.140625" defaultRowHeight="12.75"/>
  <cols>
    <col min="1" max="1" width="19.7109375" style="1" customWidth="1"/>
    <col min="2" max="2" width="7.28125" style="1" customWidth="1"/>
    <col min="3" max="3" width="12.57421875" style="1" customWidth="1"/>
    <col min="4" max="4" width="13.140625" style="1" customWidth="1"/>
    <col min="5" max="5" width="12.28125" style="1" customWidth="1"/>
    <col min="6" max="6" width="12.421875" style="1" customWidth="1"/>
    <col min="7" max="7" width="17.57421875" style="1" customWidth="1"/>
    <col min="8" max="16384" width="9.140625" style="1" customWidth="1"/>
  </cols>
  <sheetData>
    <row r="1" spans="1:7" ht="44.25" customHeight="1" thickBot="1">
      <c r="A1" s="87" t="s">
        <v>142</v>
      </c>
      <c r="B1" s="87"/>
      <c r="C1" s="87"/>
      <c r="D1" s="87"/>
      <c r="E1" s="87"/>
      <c r="F1" s="87"/>
      <c r="G1" s="87"/>
    </row>
    <row r="2" spans="1:7" ht="19.5" thickBot="1" thickTop="1">
      <c r="A2" s="108"/>
      <c r="B2" s="82" t="s">
        <v>115</v>
      </c>
      <c r="C2" s="83"/>
      <c r="D2" s="82" t="s">
        <v>48</v>
      </c>
      <c r="E2" s="83"/>
      <c r="F2" s="82" t="s">
        <v>140</v>
      </c>
      <c r="G2" s="83"/>
    </row>
    <row r="3" spans="1:7" ht="19.5" thickBot="1" thickTop="1">
      <c r="A3" s="41" t="s">
        <v>113</v>
      </c>
      <c r="B3" s="42">
        <v>1397</v>
      </c>
      <c r="C3" s="42">
        <v>1398</v>
      </c>
      <c r="D3" s="42">
        <v>1397</v>
      </c>
      <c r="E3" s="42">
        <v>1398</v>
      </c>
      <c r="F3" s="42">
        <v>1397</v>
      </c>
      <c r="G3" s="42">
        <v>1398</v>
      </c>
    </row>
    <row r="4" spans="1:7" ht="18.75" thickTop="1">
      <c r="A4" s="43" t="s">
        <v>42</v>
      </c>
      <c r="B4" s="109"/>
      <c r="C4" s="109"/>
      <c r="D4" s="109">
        <v>1070001.385</v>
      </c>
      <c r="E4" s="109">
        <v>1151752.009</v>
      </c>
      <c r="F4" s="109">
        <v>9661.617</v>
      </c>
      <c r="G4" s="109">
        <v>9874.05</v>
      </c>
    </row>
    <row r="5" spans="1:7" ht="18">
      <c r="A5" s="44" t="s">
        <v>43</v>
      </c>
      <c r="B5" s="109">
        <v>0</v>
      </c>
      <c r="C5" s="109">
        <v>0</v>
      </c>
      <c r="D5" s="109">
        <v>13449.943</v>
      </c>
      <c r="E5" s="109">
        <v>13712.723</v>
      </c>
      <c r="F5" s="109">
        <v>0</v>
      </c>
      <c r="G5" s="109">
        <v>0</v>
      </c>
    </row>
    <row r="6" spans="1:7" ht="18">
      <c r="A6" s="44" t="s">
        <v>44</v>
      </c>
      <c r="B6" s="109">
        <v>0</v>
      </c>
      <c r="C6" s="109">
        <v>0</v>
      </c>
      <c r="D6" s="109">
        <v>26080.69</v>
      </c>
      <c r="E6" s="109">
        <v>26613.483</v>
      </c>
      <c r="F6" s="109">
        <v>0</v>
      </c>
      <c r="G6" s="109">
        <v>0</v>
      </c>
    </row>
    <row r="7" spans="1:7" ht="18.75" thickBot="1">
      <c r="A7" s="45" t="s">
        <v>141</v>
      </c>
      <c r="B7" s="110">
        <v>0</v>
      </c>
      <c r="C7" s="110">
        <v>0</v>
      </c>
      <c r="D7" s="110">
        <v>71581.714</v>
      </c>
      <c r="E7" s="110">
        <v>83488.342</v>
      </c>
      <c r="F7" s="110">
        <v>0</v>
      </c>
      <c r="G7" s="110">
        <v>0</v>
      </c>
    </row>
    <row r="8" spans="1:7" ht="13.5" customHeight="1">
      <c r="A8" s="44" t="s">
        <v>45</v>
      </c>
      <c r="B8" s="109">
        <f>SUM(B5:B7)</f>
        <v>0</v>
      </c>
      <c r="C8" s="109">
        <f>SUM(C5:C7)</f>
        <v>0</v>
      </c>
      <c r="D8" s="109">
        <v>1181113.732</v>
      </c>
      <c r="E8" s="109">
        <v>1275566.557</v>
      </c>
      <c r="F8" s="109">
        <v>9661.617</v>
      </c>
      <c r="G8" s="109">
        <v>9874.05</v>
      </c>
    </row>
    <row r="9" spans="1:7" ht="15.75" customHeight="1" thickBot="1">
      <c r="A9" s="45" t="s">
        <v>46</v>
      </c>
      <c r="B9" s="110">
        <v>0</v>
      </c>
      <c r="C9" s="110">
        <v>0</v>
      </c>
      <c r="D9" s="110">
        <v>-74056.394</v>
      </c>
      <c r="E9" s="110">
        <v>-82127.325</v>
      </c>
      <c r="F9" s="110">
        <v>0</v>
      </c>
      <c r="G9" s="110">
        <v>0</v>
      </c>
    </row>
    <row r="10" spans="1:7" ht="18.75" thickBot="1">
      <c r="A10" s="44" t="s">
        <v>47</v>
      </c>
      <c r="B10" s="109">
        <f>B9+B8</f>
        <v>0</v>
      </c>
      <c r="C10" s="109">
        <f>C9+C8</f>
        <v>0</v>
      </c>
      <c r="D10" s="109">
        <v>1107057.338</v>
      </c>
      <c r="E10" s="109">
        <v>1193439.232</v>
      </c>
      <c r="F10" s="109">
        <v>9661.617</v>
      </c>
      <c r="G10" s="109">
        <v>9874.05</v>
      </c>
    </row>
    <row r="11" spans="1:7" ht="18.75" thickTop="1">
      <c r="A11" s="88" t="s">
        <v>114</v>
      </c>
      <c r="B11" s="88"/>
      <c r="C11" s="88"/>
      <c r="D11" s="88"/>
      <c r="E11" s="88"/>
      <c r="F11" s="88"/>
      <c r="G11" s="88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rightToLeft="1" view="pageBreakPreview" zoomScale="124" zoomScaleNormal="87" zoomScaleSheetLayoutView="124" zoomScalePageLayoutView="0" workbookViewId="0" topLeftCell="A1">
      <selection activeCell="C5" sqref="C5"/>
    </sheetView>
  </sheetViews>
  <sheetFormatPr defaultColWidth="9.140625" defaultRowHeight="12.75"/>
  <cols>
    <col min="1" max="1" width="37.7109375" style="1" customWidth="1"/>
    <col min="2" max="2" width="10.00390625" style="1" customWidth="1"/>
    <col min="3" max="3" width="12.7109375" style="1" customWidth="1"/>
    <col min="4" max="16384" width="9.140625" style="1" customWidth="1"/>
  </cols>
  <sheetData>
    <row r="1" spans="1:3" ht="43.5" customHeight="1" thickBot="1">
      <c r="A1" s="89" t="s">
        <v>116</v>
      </c>
      <c r="B1" s="90"/>
      <c r="C1" s="90"/>
    </row>
    <row r="2" spans="1:3" ht="19.5" thickBot="1" thickTop="1">
      <c r="A2" s="47" t="s">
        <v>32</v>
      </c>
      <c r="B2" s="48">
        <v>1397</v>
      </c>
      <c r="C2" s="48">
        <v>1398</v>
      </c>
    </row>
    <row r="3" spans="1:3" ht="18.75" thickBot="1">
      <c r="A3" s="49" t="s">
        <v>83</v>
      </c>
      <c r="B3" s="53">
        <v>12</v>
      </c>
      <c r="C3" s="54">
        <v>12</v>
      </c>
    </row>
    <row r="4" spans="1:3" ht="18.75" thickBot="1">
      <c r="A4" s="50" t="s">
        <v>117</v>
      </c>
      <c r="B4" s="46">
        <v>88199</v>
      </c>
      <c r="C4" s="46">
        <v>148804</v>
      </c>
    </row>
    <row r="5" spans="1:3" ht="18.75" thickBot="1">
      <c r="A5" s="50" t="s">
        <v>118</v>
      </c>
      <c r="B5" s="46">
        <v>47849</v>
      </c>
      <c r="C5" s="46">
        <v>94629</v>
      </c>
    </row>
    <row r="6" spans="1:3" ht="18.75" thickBot="1">
      <c r="A6" s="50" t="s">
        <v>119</v>
      </c>
      <c r="B6" s="46">
        <v>261.84</v>
      </c>
      <c r="C6" s="46"/>
    </row>
    <row r="7" spans="1:3" ht="18.75" thickBot="1">
      <c r="A7" s="50" t="s">
        <v>120</v>
      </c>
      <c r="B7" s="46">
        <v>4.152</v>
      </c>
      <c r="C7" s="46">
        <v>0.724764</v>
      </c>
    </row>
    <row r="8" spans="1:3" ht="18.75" thickBot="1">
      <c r="A8" s="50" t="s">
        <v>41</v>
      </c>
      <c r="B8" s="51"/>
      <c r="C8" s="52"/>
    </row>
    <row r="9" spans="1:3" ht="18.75" thickTop="1">
      <c r="A9" s="88" t="s">
        <v>114</v>
      </c>
      <c r="B9" s="88"/>
      <c r="C9" s="88"/>
    </row>
  </sheetData>
  <sheetProtection/>
  <mergeCells count="2">
    <mergeCell ref="A1:C1"/>
    <mergeCell ref="A9:C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24" zoomScaleSheetLayoutView="124" zoomScalePageLayoutView="0" workbookViewId="0" topLeftCell="A1">
      <selection activeCell="C3" sqref="C3"/>
    </sheetView>
  </sheetViews>
  <sheetFormatPr defaultColWidth="9.140625" defaultRowHeight="12.75"/>
  <cols>
    <col min="1" max="1" width="20.421875" style="1" customWidth="1"/>
    <col min="2" max="2" width="14.7109375" style="1" customWidth="1"/>
    <col min="3" max="3" width="15.7109375" style="1" customWidth="1"/>
    <col min="4" max="16384" width="9.140625" style="1" customWidth="1"/>
  </cols>
  <sheetData>
    <row r="1" spans="1:3" ht="18.75" thickBot="1">
      <c r="A1" s="91" t="s">
        <v>121</v>
      </c>
      <c r="B1" s="91"/>
      <c r="C1" s="91"/>
    </row>
    <row r="2" spans="1:3" ht="19.5" thickBot="1" thickTop="1">
      <c r="A2" s="25" t="s">
        <v>0</v>
      </c>
      <c r="B2" s="42">
        <v>1397</v>
      </c>
      <c r="C2" s="42">
        <v>1398</v>
      </c>
    </row>
    <row r="3" spans="1:3" ht="19.5" thickBot="1" thickTop="1">
      <c r="A3" s="50" t="s">
        <v>4</v>
      </c>
      <c r="B3" s="51">
        <v>1254</v>
      </c>
      <c r="C3" s="56">
        <v>1209</v>
      </c>
    </row>
    <row r="4" spans="1:3" ht="18.75" thickBot="1">
      <c r="A4" s="57" t="s">
        <v>5</v>
      </c>
      <c r="B4" s="58">
        <v>0</v>
      </c>
      <c r="C4" s="59">
        <v>0</v>
      </c>
    </row>
    <row r="5" spans="1:3" ht="18.75" thickTop="1">
      <c r="A5" s="92" t="s">
        <v>122</v>
      </c>
      <c r="B5" s="92"/>
      <c r="C5" s="92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rightToLeft="1" view="pageBreakPreview" zoomScale="150" zoomScaleSheetLayoutView="150" zoomScalePageLayoutView="0" workbookViewId="0" topLeftCell="A1">
      <selection activeCell="C2" sqref="C2"/>
    </sheetView>
  </sheetViews>
  <sheetFormatPr defaultColWidth="9.140625" defaultRowHeight="12.75"/>
  <cols>
    <col min="1" max="1" width="28.8515625" style="1" customWidth="1"/>
    <col min="2" max="2" width="11.00390625" style="1" bestFit="1" customWidth="1"/>
    <col min="3" max="3" width="11.8515625" style="1" bestFit="1" customWidth="1"/>
    <col min="4" max="16384" width="9.140625" style="1" customWidth="1"/>
  </cols>
  <sheetData>
    <row r="1" spans="1:3" ht="18.75" thickBot="1">
      <c r="A1" s="93" t="s">
        <v>126</v>
      </c>
      <c r="B1" s="93"/>
      <c r="C1" s="93"/>
    </row>
    <row r="2" spans="1:3" ht="19.5" thickBot="1" thickTop="1">
      <c r="A2" s="25" t="s">
        <v>0</v>
      </c>
      <c r="B2" s="55">
        <v>1397</v>
      </c>
      <c r="C2" s="55">
        <v>1398</v>
      </c>
    </row>
    <row r="3" spans="1:3" ht="19.5" thickBot="1" thickTop="1">
      <c r="A3" s="60" t="s">
        <v>123</v>
      </c>
      <c r="B3" s="61">
        <v>1951</v>
      </c>
      <c r="C3" s="61">
        <v>1885</v>
      </c>
    </row>
    <row r="4" spans="1:3" ht="15" customHeight="1" thickBot="1">
      <c r="A4" s="62" t="s">
        <v>6</v>
      </c>
      <c r="B4" s="61">
        <v>6255</v>
      </c>
      <c r="C4" s="61">
        <v>6088</v>
      </c>
    </row>
    <row r="5" spans="1:3" ht="18.75" thickBot="1">
      <c r="A5" s="60" t="s">
        <v>124</v>
      </c>
      <c r="B5" s="61">
        <v>1254</v>
      </c>
      <c r="C5" s="61">
        <v>1209</v>
      </c>
    </row>
    <row r="6" spans="1:3" ht="18.75" thickBot="1">
      <c r="A6" s="60" t="s">
        <v>31</v>
      </c>
      <c r="B6" s="61">
        <v>44643070</v>
      </c>
      <c r="C6" s="61">
        <v>49634455</v>
      </c>
    </row>
    <row r="7" spans="1:3" ht="18.75" thickBot="1">
      <c r="A7" s="63" t="s">
        <v>125</v>
      </c>
      <c r="B7" s="64">
        <v>71675</v>
      </c>
      <c r="C7" s="64">
        <v>72601</v>
      </c>
    </row>
    <row r="8" spans="1:3" ht="19.5" thickBot="1" thickTop="1">
      <c r="A8" s="78" t="s">
        <v>122</v>
      </c>
      <c r="B8" s="78"/>
      <c r="C8" s="78"/>
    </row>
    <row r="9" spans="1:3" ht="18.75" thickTop="1">
      <c r="A9" s="94" t="s">
        <v>127</v>
      </c>
      <c r="B9" s="94"/>
      <c r="C9" s="94"/>
    </row>
  </sheetData>
  <sheetProtection/>
  <mergeCells count="3">
    <mergeCell ref="A1:C1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24" zoomScaleSheetLayoutView="124" zoomScalePageLayoutView="0" workbookViewId="0" topLeftCell="A1">
      <selection activeCell="O9" sqref="O9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3.7109375" style="0" bestFit="1" customWidth="1"/>
    <col min="4" max="4" width="3.57421875" style="0" bestFit="1" customWidth="1"/>
    <col min="5" max="5" width="3.7109375" style="0" bestFit="1" customWidth="1"/>
    <col min="6" max="6" width="3.57421875" style="0" bestFit="1" customWidth="1"/>
    <col min="7" max="7" width="5.140625" style="0" bestFit="1" customWidth="1"/>
    <col min="8" max="10" width="4.00390625" style="0" bestFit="1" customWidth="1"/>
    <col min="11" max="12" width="4.7109375" style="0" bestFit="1" customWidth="1"/>
    <col min="13" max="13" width="5.140625" style="0" bestFit="1" customWidth="1"/>
    <col min="14" max="14" width="4.140625" style="0" bestFit="1" customWidth="1"/>
    <col min="15" max="15" width="4.421875" style="0" customWidth="1"/>
    <col min="16" max="16" width="4.7109375" style="0" customWidth="1"/>
    <col min="17" max="17" width="5.7109375" style="0" bestFit="1" customWidth="1"/>
    <col min="18" max="18" width="4.7109375" style="0" bestFit="1" customWidth="1"/>
    <col min="19" max="19" width="6.28125" style="0" bestFit="1" customWidth="1"/>
  </cols>
  <sheetData>
    <row r="1" spans="1:19" ht="18.75" thickBo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40.5" customHeight="1" thickBot="1" thickTop="1">
      <c r="A2" s="101" t="s">
        <v>7</v>
      </c>
      <c r="B2" s="75" t="s">
        <v>8</v>
      </c>
      <c r="C2" s="95" t="s">
        <v>9</v>
      </c>
      <c r="D2" s="96"/>
      <c r="E2" s="95" t="s">
        <v>10</v>
      </c>
      <c r="F2" s="96"/>
      <c r="G2" s="95" t="s">
        <v>11</v>
      </c>
      <c r="H2" s="96"/>
      <c r="I2" s="95" t="s">
        <v>12</v>
      </c>
      <c r="J2" s="96"/>
      <c r="K2" s="95" t="s">
        <v>13</v>
      </c>
      <c r="L2" s="96"/>
      <c r="M2" s="95" t="s">
        <v>14</v>
      </c>
      <c r="N2" s="96"/>
      <c r="O2" s="95" t="s">
        <v>15</v>
      </c>
      <c r="P2" s="96"/>
      <c r="Q2" s="95" t="s">
        <v>16</v>
      </c>
      <c r="R2" s="96"/>
      <c r="S2" s="98" t="s">
        <v>17</v>
      </c>
    </row>
    <row r="3" spans="1:19" ht="36" customHeight="1">
      <c r="A3" s="102"/>
      <c r="B3" s="66" t="s">
        <v>18</v>
      </c>
      <c r="C3" s="67" t="s">
        <v>19</v>
      </c>
      <c r="D3" s="66" t="s">
        <v>20</v>
      </c>
      <c r="E3" s="67" t="s">
        <v>19</v>
      </c>
      <c r="F3" s="66" t="s">
        <v>20</v>
      </c>
      <c r="G3" s="67" t="s">
        <v>19</v>
      </c>
      <c r="H3" s="66" t="s">
        <v>20</v>
      </c>
      <c r="I3" s="67" t="s">
        <v>19</v>
      </c>
      <c r="J3" s="66" t="s">
        <v>20</v>
      </c>
      <c r="K3" s="67" t="s">
        <v>19</v>
      </c>
      <c r="L3" s="66" t="s">
        <v>20</v>
      </c>
      <c r="M3" s="67" t="s">
        <v>19</v>
      </c>
      <c r="N3" s="66" t="s">
        <v>20</v>
      </c>
      <c r="O3" s="67" t="s">
        <v>19</v>
      </c>
      <c r="P3" s="66" t="s">
        <v>20</v>
      </c>
      <c r="Q3" s="67" t="s">
        <v>19</v>
      </c>
      <c r="R3" s="66" t="s">
        <v>20</v>
      </c>
      <c r="S3" s="99"/>
    </row>
    <row r="4" spans="1:19" ht="17.25" customHeight="1">
      <c r="A4" s="97" t="s">
        <v>21</v>
      </c>
      <c r="B4" s="97"/>
      <c r="C4" s="68"/>
      <c r="D4" s="68"/>
      <c r="E4" s="68"/>
      <c r="F4" s="68"/>
      <c r="G4" s="68">
        <v>51</v>
      </c>
      <c r="H4" s="68"/>
      <c r="I4" s="68">
        <v>1</v>
      </c>
      <c r="J4" s="68"/>
      <c r="K4" s="68">
        <v>187</v>
      </c>
      <c r="L4" s="68">
        <v>203</v>
      </c>
      <c r="M4" s="68">
        <v>30</v>
      </c>
      <c r="N4" s="68">
        <v>19</v>
      </c>
      <c r="O4" s="68">
        <v>1</v>
      </c>
      <c r="P4" s="68"/>
      <c r="Q4" s="68">
        <v>270</v>
      </c>
      <c r="R4" s="68">
        <v>222</v>
      </c>
      <c r="S4" s="68">
        <v>492</v>
      </c>
    </row>
    <row r="5" spans="1:19" ht="15.75">
      <c r="A5" s="97" t="s">
        <v>22</v>
      </c>
      <c r="B5" s="97"/>
      <c r="C5" s="68"/>
      <c r="D5" s="68"/>
      <c r="E5" s="68"/>
      <c r="F5" s="68"/>
      <c r="G5" s="68">
        <v>155</v>
      </c>
      <c r="H5" s="68">
        <v>13</v>
      </c>
      <c r="I5" s="68">
        <v>60</v>
      </c>
      <c r="J5" s="68">
        <v>9</v>
      </c>
      <c r="K5" s="68">
        <v>1176</v>
      </c>
      <c r="L5" s="68">
        <v>260</v>
      </c>
      <c r="M5" s="68">
        <v>482</v>
      </c>
      <c r="N5" s="68">
        <v>142</v>
      </c>
      <c r="O5" s="68"/>
      <c r="P5" s="68"/>
      <c r="Q5" s="68">
        <v>1873</v>
      </c>
      <c r="R5" s="68">
        <v>424</v>
      </c>
      <c r="S5" s="68">
        <v>2297</v>
      </c>
    </row>
    <row r="6" spans="1:19" ht="16.5" customHeight="1">
      <c r="A6" s="97" t="s">
        <v>23</v>
      </c>
      <c r="B6" s="97"/>
      <c r="C6" s="68"/>
      <c r="D6" s="68"/>
      <c r="E6" s="68"/>
      <c r="F6" s="68"/>
      <c r="G6" s="68">
        <v>3</v>
      </c>
      <c r="H6" s="68"/>
      <c r="I6" s="68">
        <v>2</v>
      </c>
      <c r="J6" s="68"/>
      <c r="K6" s="68">
        <v>27</v>
      </c>
      <c r="L6" s="68"/>
      <c r="M6" s="68">
        <v>11</v>
      </c>
      <c r="N6" s="68"/>
      <c r="O6" s="68"/>
      <c r="P6" s="68"/>
      <c r="Q6" s="68">
        <v>43</v>
      </c>
      <c r="R6" s="68">
        <v>0</v>
      </c>
      <c r="S6" s="68">
        <v>43</v>
      </c>
    </row>
    <row r="7" spans="1:19" ht="16.5" customHeight="1">
      <c r="A7" s="97" t="s">
        <v>24</v>
      </c>
      <c r="B7" s="97"/>
      <c r="C7" s="68"/>
      <c r="D7" s="68"/>
      <c r="E7" s="68">
        <v>1</v>
      </c>
      <c r="F7" s="68"/>
      <c r="G7" s="68">
        <v>257</v>
      </c>
      <c r="H7" s="68">
        <v>28</v>
      </c>
      <c r="I7" s="68">
        <v>108</v>
      </c>
      <c r="J7" s="68">
        <v>27</v>
      </c>
      <c r="K7" s="68">
        <v>1348</v>
      </c>
      <c r="L7" s="68">
        <v>58</v>
      </c>
      <c r="M7" s="68">
        <v>780</v>
      </c>
      <c r="N7" s="68">
        <v>42</v>
      </c>
      <c r="O7" s="68">
        <v>4</v>
      </c>
      <c r="P7" s="68"/>
      <c r="Q7" s="68">
        <v>2498</v>
      </c>
      <c r="R7" s="68">
        <v>155</v>
      </c>
      <c r="S7" s="68">
        <v>2653</v>
      </c>
    </row>
    <row r="8" spans="1:19" ht="16.5" customHeight="1">
      <c r="A8" s="97" t="s">
        <v>25</v>
      </c>
      <c r="B8" s="97"/>
      <c r="C8" s="68">
        <v>1</v>
      </c>
      <c r="D8" s="68"/>
      <c r="E8" s="68">
        <v>8</v>
      </c>
      <c r="F8" s="68"/>
      <c r="G8" s="68">
        <v>365</v>
      </c>
      <c r="H8" s="68">
        <v>105</v>
      </c>
      <c r="I8" s="68">
        <v>153</v>
      </c>
      <c r="J8" s="68">
        <v>64</v>
      </c>
      <c r="K8" s="68">
        <v>806</v>
      </c>
      <c r="L8" s="68">
        <v>448</v>
      </c>
      <c r="M8" s="68">
        <v>430</v>
      </c>
      <c r="N8" s="68">
        <v>238</v>
      </c>
      <c r="O8" s="68"/>
      <c r="P8" s="68"/>
      <c r="Q8" s="68">
        <v>1763</v>
      </c>
      <c r="R8" s="68">
        <v>855</v>
      </c>
      <c r="S8" s="68">
        <v>2618</v>
      </c>
    </row>
    <row r="9" spans="1:19" ht="16.5" customHeight="1">
      <c r="A9" s="97" t="s">
        <v>26</v>
      </c>
      <c r="B9" s="97"/>
      <c r="C9" s="68">
        <v>2</v>
      </c>
      <c r="D9" s="68"/>
      <c r="E9" s="68">
        <v>16</v>
      </c>
      <c r="F9" s="68"/>
      <c r="G9" s="68">
        <v>534</v>
      </c>
      <c r="H9" s="68">
        <v>15</v>
      </c>
      <c r="I9" s="68">
        <v>161</v>
      </c>
      <c r="J9" s="68">
        <v>9</v>
      </c>
      <c r="K9" s="68">
        <v>1015</v>
      </c>
      <c r="L9" s="68">
        <v>88</v>
      </c>
      <c r="M9" s="68">
        <v>456</v>
      </c>
      <c r="N9" s="68">
        <v>63</v>
      </c>
      <c r="O9" s="68">
        <v>4</v>
      </c>
      <c r="P9" s="68">
        <v>1</v>
      </c>
      <c r="Q9" s="68">
        <v>2188</v>
      </c>
      <c r="R9" s="68">
        <v>176</v>
      </c>
      <c r="S9" s="68">
        <v>2364</v>
      </c>
    </row>
    <row r="10" spans="1:19" ht="16.5" customHeight="1">
      <c r="A10" s="97" t="s">
        <v>40</v>
      </c>
      <c r="B10" s="97"/>
      <c r="C10" s="68">
        <v>7</v>
      </c>
      <c r="D10" s="68"/>
      <c r="E10" s="68">
        <v>22</v>
      </c>
      <c r="F10" s="68"/>
      <c r="G10" s="68">
        <v>716</v>
      </c>
      <c r="H10" s="68">
        <v>7</v>
      </c>
      <c r="I10" s="68">
        <v>149</v>
      </c>
      <c r="J10" s="68">
        <v>4</v>
      </c>
      <c r="K10" s="68">
        <v>655</v>
      </c>
      <c r="L10" s="68">
        <v>17</v>
      </c>
      <c r="M10" s="68">
        <v>232</v>
      </c>
      <c r="N10" s="68">
        <v>6</v>
      </c>
      <c r="O10" s="68">
        <v>1</v>
      </c>
      <c r="P10" s="68"/>
      <c r="Q10" s="68">
        <v>1782</v>
      </c>
      <c r="R10" s="68">
        <v>34</v>
      </c>
      <c r="S10" s="68">
        <v>1816</v>
      </c>
    </row>
    <row r="11" spans="1:19" ht="21" customHeight="1">
      <c r="A11" s="97" t="s">
        <v>16</v>
      </c>
      <c r="B11" s="97"/>
      <c r="C11" s="68">
        <v>10</v>
      </c>
      <c r="D11" s="68"/>
      <c r="E11" s="68">
        <v>47</v>
      </c>
      <c r="F11" s="68"/>
      <c r="G11" s="68">
        <v>2081</v>
      </c>
      <c r="H11" s="68">
        <v>168</v>
      </c>
      <c r="I11" s="68">
        <v>634</v>
      </c>
      <c r="J11" s="68">
        <v>113</v>
      </c>
      <c r="K11" s="68">
        <v>5214</v>
      </c>
      <c r="L11" s="68">
        <v>1074</v>
      </c>
      <c r="M11" s="68">
        <v>2421</v>
      </c>
      <c r="N11" s="68">
        <v>510</v>
      </c>
      <c r="O11" s="68">
        <v>10</v>
      </c>
      <c r="P11" s="68">
        <v>1</v>
      </c>
      <c r="Q11" s="68">
        <v>10417</v>
      </c>
      <c r="R11" s="68">
        <v>1866</v>
      </c>
      <c r="S11" s="68">
        <v>12283</v>
      </c>
    </row>
    <row r="12" spans="1:19" ht="16.5" thickBot="1">
      <c r="A12" s="100" t="s">
        <v>128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19" ht="16.5" thickTop="1">
      <c r="A13" s="103" t="s">
        <v>129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</sheetData>
  <sheetProtection/>
  <mergeCells count="21"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  <mergeCell ref="A12:S12"/>
    <mergeCell ref="A2:A3"/>
    <mergeCell ref="A7:B7"/>
    <mergeCell ref="E2:F2"/>
    <mergeCell ref="M2:N2"/>
    <mergeCell ref="I2:J2"/>
    <mergeCell ref="O2:P2"/>
    <mergeCell ref="G2:H2"/>
    <mergeCell ref="A6:B6"/>
    <mergeCell ref="A4:B4"/>
    <mergeCell ref="A8:B8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30" zoomScaleSheetLayoutView="130" zoomScalePageLayoutView="0" workbookViewId="0" topLeftCell="A1">
      <selection activeCell="C24" sqref="C24"/>
    </sheetView>
  </sheetViews>
  <sheetFormatPr defaultColWidth="9.140625" defaultRowHeight="12.75"/>
  <cols>
    <col min="1" max="1" width="50.7109375" style="1" customWidth="1"/>
    <col min="2" max="2" width="10.421875" style="1" customWidth="1"/>
    <col min="3" max="3" width="11.421875" style="1" customWidth="1"/>
    <col min="4" max="16384" width="9.140625" style="1" customWidth="1"/>
  </cols>
  <sheetData>
    <row r="1" spans="1:3" ht="44.25" customHeight="1" thickBot="1">
      <c r="A1" s="104" t="s">
        <v>84</v>
      </c>
      <c r="B1" s="105"/>
      <c r="C1" s="105"/>
    </row>
    <row r="2" spans="1:3" ht="19.5" thickBot="1" thickTop="1">
      <c r="A2" s="4" t="s">
        <v>0</v>
      </c>
      <c r="B2" s="113">
        <v>1397</v>
      </c>
      <c r="C2" s="113">
        <v>1398</v>
      </c>
    </row>
    <row r="3" spans="1:3" ht="18.75" thickTop="1">
      <c r="A3" s="65" t="s">
        <v>130</v>
      </c>
      <c r="B3" s="114">
        <v>120898</v>
      </c>
      <c r="C3" s="114">
        <v>124977</v>
      </c>
    </row>
    <row r="4" spans="1:3" ht="18.75" thickBot="1">
      <c r="A4" s="12" t="s">
        <v>131</v>
      </c>
      <c r="B4" s="115">
        <v>-74169</v>
      </c>
      <c r="C4" s="116">
        <v>-81145</v>
      </c>
    </row>
    <row r="5" spans="1:3" ht="18">
      <c r="A5" s="12" t="s">
        <v>132</v>
      </c>
      <c r="B5" s="114">
        <v>46729</v>
      </c>
      <c r="C5" s="114">
        <v>43832</v>
      </c>
    </row>
    <row r="6" spans="1:3" ht="18">
      <c r="A6" s="12"/>
      <c r="B6" s="114"/>
      <c r="C6" s="114"/>
    </row>
    <row r="7" spans="1:3" ht="18">
      <c r="A7" s="19" t="s">
        <v>27</v>
      </c>
      <c r="B7" s="114">
        <v>3285</v>
      </c>
      <c r="C7" s="114">
        <v>3661</v>
      </c>
    </row>
    <row r="8" spans="1:3" ht="19.5" customHeight="1">
      <c r="A8" s="12" t="s">
        <v>29</v>
      </c>
      <c r="B8" s="114">
        <v>-4012</v>
      </c>
      <c r="C8" s="114">
        <v>-3563</v>
      </c>
    </row>
    <row r="9" spans="1:3" ht="18">
      <c r="A9" s="12" t="s">
        <v>33</v>
      </c>
      <c r="B9" s="114">
        <v>-727</v>
      </c>
      <c r="C9" s="114">
        <v>98</v>
      </c>
    </row>
    <row r="10" spans="1:3" ht="18">
      <c r="A10" s="12"/>
      <c r="B10" s="114"/>
      <c r="C10" s="114"/>
    </row>
    <row r="11" spans="1:3" ht="18">
      <c r="A11" s="19" t="s">
        <v>133</v>
      </c>
      <c r="B11" s="114">
        <v>212</v>
      </c>
      <c r="C11" s="114">
        <v>486</v>
      </c>
    </row>
    <row r="12" spans="1:3" ht="18">
      <c r="A12" s="19" t="s">
        <v>34</v>
      </c>
      <c r="B12" s="114">
        <v>1874</v>
      </c>
      <c r="C12" s="114">
        <v>3461</v>
      </c>
    </row>
    <row r="13" spans="1:3" ht="18.75" thickBot="1">
      <c r="A13" s="12" t="s">
        <v>35</v>
      </c>
      <c r="B13" s="115">
        <v>297</v>
      </c>
      <c r="C13" s="116">
        <v>0</v>
      </c>
    </row>
    <row r="14" spans="1:3" ht="18">
      <c r="A14" s="12" t="s">
        <v>36</v>
      </c>
      <c r="B14" s="114">
        <v>48385</v>
      </c>
      <c r="C14" s="114">
        <v>47877</v>
      </c>
    </row>
    <row r="15" spans="1:3" ht="18">
      <c r="A15" s="12"/>
      <c r="B15" s="114"/>
      <c r="C15" s="114"/>
    </row>
    <row r="16" spans="1:3" ht="18">
      <c r="A16" s="12" t="s">
        <v>28</v>
      </c>
      <c r="B16" s="114">
        <v>0</v>
      </c>
      <c r="C16" s="114">
        <v>0</v>
      </c>
    </row>
    <row r="17" spans="1:3" ht="18">
      <c r="A17" s="12" t="s">
        <v>134</v>
      </c>
      <c r="B17" s="114"/>
      <c r="C17" s="114"/>
    </row>
    <row r="18" spans="1:3" ht="18">
      <c r="A18" s="14" t="s">
        <v>135</v>
      </c>
      <c r="B18" s="114">
        <v>-24845</v>
      </c>
      <c r="C18" s="114">
        <v>-26791</v>
      </c>
    </row>
    <row r="19" spans="1:3" ht="18">
      <c r="A19" s="14" t="s">
        <v>136</v>
      </c>
      <c r="B19" s="114">
        <v>-6255</v>
      </c>
      <c r="C19" s="114">
        <v>-8385</v>
      </c>
    </row>
    <row r="20" spans="1:3" ht="18">
      <c r="A20" s="12" t="s">
        <v>137</v>
      </c>
      <c r="B20" s="114">
        <v>-18007</v>
      </c>
      <c r="C20" s="114">
        <v>-8979</v>
      </c>
    </row>
    <row r="21" spans="1:3" ht="18">
      <c r="A21" s="19" t="s">
        <v>138</v>
      </c>
      <c r="B21" s="114">
        <v>-16300</v>
      </c>
      <c r="C21" s="114">
        <v>-14015</v>
      </c>
    </row>
    <row r="22" spans="1:3" ht="18">
      <c r="A22" s="19" t="s">
        <v>37</v>
      </c>
      <c r="B22" s="114">
        <v>-986</v>
      </c>
      <c r="C22" s="114">
        <v>-1087</v>
      </c>
    </row>
    <row r="23" spans="1:3" ht="18.75" thickBot="1">
      <c r="A23" s="19" t="s">
        <v>139</v>
      </c>
      <c r="B23" s="115">
        <v>-112</v>
      </c>
      <c r="C23" s="116">
        <v>-96</v>
      </c>
    </row>
    <row r="24" spans="1:3" ht="18">
      <c r="A24" s="12" t="s">
        <v>38</v>
      </c>
      <c r="B24" s="114">
        <v>-18120</v>
      </c>
      <c r="C24" s="114">
        <v>-11476</v>
      </c>
    </row>
    <row r="25" spans="1:3" ht="18.75" thickBot="1">
      <c r="A25" s="12" t="s">
        <v>39</v>
      </c>
      <c r="B25" s="115">
        <v>0</v>
      </c>
      <c r="C25" s="116">
        <v>0</v>
      </c>
    </row>
    <row r="26" spans="1:3" ht="18.75" thickBot="1">
      <c r="A26" s="5" t="s">
        <v>30</v>
      </c>
      <c r="B26" s="117">
        <v>-18120</v>
      </c>
      <c r="C26" s="118">
        <v>-11476</v>
      </c>
    </row>
    <row r="27" spans="1:3" ht="19.5" thickBot="1" thickTop="1">
      <c r="A27" s="106" t="s">
        <v>128</v>
      </c>
      <c r="B27" s="107"/>
      <c r="C27" s="107"/>
    </row>
    <row r="28" ht="18.7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2021-01-05T06:01:58Z</cp:lastPrinted>
  <dcterms:created xsi:type="dcterms:W3CDTF">2010-08-18T05:06:50Z</dcterms:created>
  <dcterms:modified xsi:type="dcterms:W3CDTF">2021-01-23T06:07:30Z</dcterms:modified>
  <cp:category/>
  <cp:version/>
  <cp:contentType/>
  <cp:contentStatus/>
</cp:coreProperties>
</file>