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7">'نیروی انسانی'!$A$1:$S$13</definedName>
  </definedNames>
  <calcPr fullCalcOnLoad="1"/>
</workbook>
</file>

<file path=xl/sharedStrings.xml><?xml version="1.0" encoding="utf-8"?>
<sst xmlns="http://schemas.openxmlformats.org/spreadsheetml/2006/main" count="177" uniqueCount="149">
  <si>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</si>
  <si>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</si>
  <si>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</si>
  <si>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</si>
  <si>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</si>
  <si>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</si>
  <si>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</si>
  <si>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</si>
  <si>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</si>
  <si>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</si>
  <si>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</si>
  <si>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</si>
  <si>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</si>
  <si>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</si>
  <si>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</si>
  <si>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</si>
  <si>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</si>
  <si>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</si>
  <si>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</si>
  <si>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</si>
  <si>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</si>
  <si>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</si>
  <si>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</si>
  <si>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</si>
  <si>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</si>
  <si>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</si>
  <si>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</si>
  <si>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</si>
  <si>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</si>
  <si>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</si>
  <si>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</si>
  <si>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</si>
  <si>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</si>
  <si>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</si>
  <si>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</si>
  <si>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</si>
  <si>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</si>
  <si>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</si>
  <si>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</si>
  <si>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</si>
  <si>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</si>
  <si>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</si>
  <si>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</si>
  <si>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</si>
  <si>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</si>
  <si>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</si>
  <si>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</si>
  <si>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</si>
  <si>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</si>
  <si>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</si>
  <si>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</si>
  <si>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</si>
  <si>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</si>
  <si>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</si>
  <si>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</si>
  <si>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</si>
  <si>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</si>
  <si>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</si>
  <si>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</si>
  <si>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</si>
  <si>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</si>
  <si>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</si>
  <si>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</si>
  <si>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</si>
  <si>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</si>
  <si>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</si>
  <si>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</si>
  <si>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</si>
  <si>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</si>
  <si>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</si>
  <si>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</si>
  <si>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</si>
  <si>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</si>
  <si>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</si>
  <si>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</si>
  <si>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</si>
  <si>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</si>
  <si>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</si>
  <si>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</si>
  <si>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</si>
  <si>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</si>
  <si>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</si>
  <si>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</si>
  <si>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</si>
  <si>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</si>
  <si>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</si>
  <si>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</si>
  <si>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</si>
  <si>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</si>
  <si>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</si>
  <si>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</si>
  <si>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</si>
  <si>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</si>
  <si>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</si>
  <si>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</si>
  <si>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</si>
  <si>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</si>
  <si>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</si>
  <si>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</si>
  <si>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</si>
  <si>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</si>
  <si>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</si>
  <si>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</si>
  <si>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</si>
  <si>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</si>
  <si>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</si>
  <si>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</si>
  <si>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</si>
  <si>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</si>
  <si>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</si>
  <si>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</si>
  <si>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</si>
  <si>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</si>
  <si>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</si>
  <si>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</si>
  <si>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</si>
  <si>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</si>
  <si>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</si>
  <si>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</si>
  <si>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</si>
  <si>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</si>
  <si>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</si>
  <si>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</si>
  <si>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</si>
  <si>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</si>
  <si>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</si>
  <si>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</si>
  <si>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</si>
  <si>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</si>
  <si>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</si>
  <si>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t>سرمایه‌گذاری در شرکت های فرعی</t>
  </si>
  <si>
    <t>دارایی های غیر جاری نگهداری شده برای فروش</t>
  </si>
  <si>
    <t>بدهی های مرتبط با دارایی های غیر جاری نگهداری شده برای فروش</t>
  </si>
  <si>
    <t>صرف سهام خزانه</t>
  </si>
  <si>
    <t>معدن</t>
  </si>
  <si>
    <t>سایر</t>
  </si>
  <si>
    <t>-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</si>
  <si>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سینا
        (ارقام به ميليارد ريال)
</t>
    </r>
  </si>
  <si>
    <t>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</si>
  <si>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سینا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</si>
  <si>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</si>
  <si>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سینا
      (ارقام به ميليارد ريال)
</t>
    </r>
  </si>
  <si>
    <t xml:space="preserve"> 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</si>
  <si>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سینا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</si>
  <si>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سینا</t>
    </r>
  </si>
  <si>
    <t xml:space="preserve">  مأخذ: تمام آمارهاي اين گزارش براساس اطلاعات ارسالي از جانب بانك سینا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</si>
  <si>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سینا از فناوري بانكداري الكترونيك</t>
    </r>
  </si>
  <si>
    <t>* سابقه کار در محل بانک سینا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</si>
  <si>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سینا
 (ارقام به ميليارد ريال)
</t>
    </r>
  </si>
</sst>
</file>

<file path=xl/styles.xml><?xml version="1.0" encoding="utf-8"?>
<styleSheet xmlns="http://schemas.openxmlformats.org/spreadsheetml/2006/main">
  <numFmts count="4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;\(#,##0\)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justify" vertical="top" wrapText="1" readingOrder="2"/>
    </xf>
    <xf numFmtId="3" fontId="4" fillId="0" borderId="16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5" fillId="33" borderId="19" xfId="0" applyFont="1" applyFill="1" applyBorder="1" applyAlignment="1">
      <alignment horizontal="center" wrapText="1" readingOrder="2"/>
    </xf>
    <xf numFmtId="0" fontId="3" fillId="0" borderId="15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2" xfId="0" applyFont="1" applyBorder="1" applyAlignment="1">
      <alignment horizontal="right" vertical="top" wrapText="1" indent="1" readingOrder="2"/>
    </xf>
    <xf numFmtId="3" fontId="4" fillId="0" borderId="23" xfId="0" applyNumberFormat="1" applyFont="1" applyBorder="1" applyAlignment="1">
      <alignment horizontal="center" wrapText="1" readingOrder="2"/>
    </xf>
    <xf numFmtId="3" fontId="4" fillId="0" borderId="24" xfId="0" applyNumberFormat="1" applyFont="1" applyBorder="1" applyAlignment="1">
      <alignment horizontal="center" wrapText="1" readingOrder="2"/>
    </xf>
    <xf numFmtId="3" fontId="4" fillId="0" borderId="25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1" fillId="0" borderId="26" xfId="0" applyFont="1" applyBorder="1" applyAlignment="1">
      <alignment horizontal="right" vertical="top" wrapText="1" readingOrder="2"/>
    </xf>
    <xf numFmtId="0" fontId="8" fillId="0" borderId="27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wrapText="1" readingOrder="2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 readingOrder="2"/>
    </xf>
    <xf numFmtId="3" fontId="2" fillId="0" borderId="13" xfId="0" applyNumberFormat="1" applyFont="1" applyBorder="1" applyAlignment="1">
      <alignment horizontal="center" vertical="center" wrapText="1" readingOrder="2"/>
    </xf>
    <xf numFmtId="3" fontId="4" fillId="0" borderId="28" xfId="0" applyNumberFormat="1" applyFont="1" applyBorder="1" applyAlignment="1">
      <alignment horizontal="center" vertical="top" wrapText="1" readingOrder="2"/>
    </xf>
    <xf numFmtId="3" fontId="4" fillId="0" borderId="29" xfId="0" applyNumberFormat="1" applyFont="1" applyBorder="1" applyAlignment="1">
      <alignment horizontal="center" vertical="top" wrapText="1" readingOrder="2"/>
    </xf>
    <xf numFmtId="3" fontId="4" fillId="0" borderId="14" xfId="0" applyNumberFormat="1" applyFont="1" applyBorder="1" applyAlignment="1">
      <alignment horizontal="center" vertical="top" wrapText="1" readingOrder="2"/>
    </xf>
    <xf numFmtId="3" fontId="4" fillId="0" borderId="13" xfId="0" applyNumberFormat="1" applyFont="1" applyBorder="1" applyAlignment="1">
      <alignment horizontal="center" vertical="top" wrapText="1" readingOrder="2"/>
    </xf>
    <xf numFmtId="3" fontId="4" fillId="0" borderId="14" xfId="42" applyNumberFormat="1" applyFont="1" applyBorder="1" applyAlignment="1">
      <alignment horizontal="center" vertical="top" wrapText="1" readingOrder="2"/>
    </xf>
    <xf numFmtId="3" fontId="4" fillId="0" borderId="13" xfId="42" applyNumberFormat="1" applyFont="1" applyBorder="1" applyAlignment="1">
      <alignment horizontal="center" vertical="top" wrapText="1" readingOrder="2"/>
    </xf>
    <xf numFmtId="3" fontId="4" fillId="0" borderId="16" xfId="42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top" wrapText="1" readingOrder="2"/>
    </xf>
    <xf numFmtId="3" fontId="4" fillId="0" borderId="17" xfId="0" applyNumberFormat="1" applyFont="1" applyBorder="1" applyAlignment="1">
      <alignment horizontal="center" vertical="top" wrapText="1" readingOrder="2"/>
    </xf>
    <xf numFmtId="3" fontId="4" fillId="0" borderId="23" xfId="0" applyNumberFormat="1" applyFont="1" applyBorder="1" applyAlignment="1">
      <alignment horizontal="center" wrapText="1" readingOrder="1"/>
    </xf>
    <xf numFmtId="3" fontId="4" fillId="0" borderId="14" xfId="0" applyNumberFormat="1" applyFont="1" applyBorder="1" applyAlignment="1">
      <alignment horizontal="center" wrapText="1" readingOrder="1"/>
    </xf>
    <xf numFmtId="3" fontId="4" fillId="0" borderId="14" xfId="42" applyNumberFormat="1" applyFont="1" applyBorder="1" applyAlignment="1">
      <alignment horizontal="center" vertical="center" wrapText="1" readingOrder="1"/>
    </xf>
    <xf numFmtId="3" fontId="4" fillId="0" borderId="14" xfId="42" applyNumberFormat="1" applyFont="1" applyBorder="1" applyAlignment="1">
      <alignment horizontal="center" vertical="center" readingOrder="1"/>
    </xf>
    <xf numFmtId="3" fontId="4" fillId="0" borderId="28" xfId="0" applyNumberFormat="1" applyFont="1" applyBorder="1" applyAlignment="1">
      <alignment horizontal="center" readingOrder="1"/>
    </xf>
    <xf numFmtId="3" fontId="4" fillId="0" borderId="28" xfId="42" applyNumberFormat="1" applyFont="1" applyBorder="1" applyAlignment="1">
      <alignment horizontal="center" readingOrder="1"/>
    </xf>
    <xf numFmtId="3" fontId="4" fillId="0" borderId="14" xfId="0" applyNumberFormat="1" applyFont="1" applyBorder="1" applyAlignment="1">
      <alignment horizontal="center" readingOrder="1"/>
    </xf>
    <xf numFmtId="3" fontId="4" fillId="0" borderId="14" xfId="42" applyNumberFormat="1" applyFont="1" applyBorder="1" applyAlignment="1">
      <alignment horizontal="center" readingOrder="1"/>
    </xf>
    <xf numFmtId="0" fontId="3" fillId="0" borderId="30" xfId="0" applyFont="1" applyBorder="1" applyAlignment="1">
      <alignment horizontal="justify" vertical="top" wrapText="1" readingOrder="2"/>
    </xf>
    <xf numFmtId="0" fontId="1" fillId="0" borderId="22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right" indent="1" readingOrder="2"/>
    </xf>
    <xf numFmtId="0" fontId="1" fillId="0" borderId="31" xfId="0" applyFont="1" applyBorder="1" applyAlignment="1">
      <alignment horizontal="right" readingOrder="2"/>
    </xf>
    <xf numFmtId="3" fontId="4" fillId="0" borderId="13" xfId="42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17" xfId="42" applyNumberFormat="1" applyFont="1" applyBorder="1" applyAlignment="1">
      <alignment horizontal="center" wrapText="1" readingOrder="2"/>
    </xf>
    <xf numFmtId="3" fontId="4" fillId="0" borderId="24" xfId="42" applyNumberFormat="1" applyFont="1" applyBorder="1" applyAlignment="1">
      <alignment horizontal="center" wrapText="1" readingOrder="2"/>
    </xf>
    <xf numFmtId="3" fontId="4" fillId="0" borderId="32" xfId="42" applyNumberFormat="1" applyFont="1" applyBorder="1" applyAlignment="1">
      <alignment horizontal="center" wrapText="1" readingOrder="2"/>
    </xf>
    <xf numFmtId="3" fontId="4" fillId="0" borderId="33" xfId="42" applyNumberFormat="1" applyFont="1" applyFill="1" applyBorder="1" applyAlignment="1">
      <alignment horizontal="center" vertical="center"/>
    </xf>
    <xf numFmtId="3" fontId="4" fillId="0" borderId="34" xfId="42" applyNumberFormat="1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wrapText="1" readingOrder="2"/>
    </xf>
    <xf numFmtId="3" fontId="4" fillId="0" borderId="18" xfId="0" applyNumberFormat="1" applyFont="1" applyBorder="1" applyAlignment="1">
      <alignment horizontal="center" wrapText="1" readingOrder="2"/>
    </xf>
    <xf numFmtId="3" fontId="4" fillId="0" borderId="36" xfId="0" applyNumberFormat="1" applyFont="1" applyBorder="1" applyAlignment="1">
      <alignment horizontal="center" wrapText="1" readingOrder="2"/>
    </xf>
    <xf numFmtId="0" fontId="3" fillId="33" borderId="37" xfId="0" applyFont="1" applyFill="1" applyBorder="1" applyAlignment="1">
      <alignment horizontal="center" vertical="center" textRotation="180" wrapText="1" readingOrder="2"/>
    </xf>
    <xf numFmtId="0" fontId="3" fillId="33" borderId="18" xfId="0" applyFont="1" applyFill="1" applyBorder="1" applyAlignment="1">
      <alignment horizontal="center" vertical="center" textRotation="180" wrapText="1" readingOrder="2"/>
    </xf>
    <xf numFmtId="0" fontId="3" fillId="33" borderId="38" xfId="0" applyFont="1" applyFill="1" applyBorder="1" applyAlignment="1">
      <alignment horizontal="center" vertical="center" textRotation="180" wrapText="1" readingOrder="2"/>
    </xf>
    <xf numFmtId="3" fontId="4" fillId="0" borderId="39" xfId="0" applyNumberFormat="1" applyFont="1" applyBorder="1" applyAlignment="1">
      <alignment horizontal="center" readingOrder="2"/>
    </xf>
    <xf numFmtId="3" fontId="4" fillId="0" borderId="40" xfId="0" applyNumberFormat="1" applyFont="1" applyBorder="1" applyAlignment="1">
      <alignment horizontal="center" readingOrder="2"/>
    </xf>
    <xf numFmtId="3" fontId="4" fillId="0" borderId="41" xfId="0" applyNumberFormat="1" applyFont="1" applyBorder="1" applyAlignment="1">
      <alignment horizontal="center" readingOrder="2"/>
    </xf>
    <xf numFmtId="3" fontId="4" fillId="0" borderId="42" xfId="0" applyNumberFormat="1" applyFont="1" applyBorder="1" applyAlignment="1">
      <alignment horizontal="center" readingOrder="2"/>
    </xf>
    <xf numFmtId="3" fontId="4" fillId="0" borderId="43" xfId="0" applyNumberFormat="1" applyFont="1" applyBorder="1" applyAlignment="1">
      <alignment horizontal="center" readingOrder="2"/>
    </xf>
    <xf numFmtId="3" fontId="4" fillId="0" borderId="44" xfId="0" applyNumberFormat="1" applyFont="1" applyBorder="1" applyAlignment="1">
      <alignment horizontal="center" readingOrder="2"/>
    </xf>
    <xf numFmtId="3" fontId="4" fillId="0" borderId="45" xfId="0" applyNumberFormat="1" applyFont="1" applyBorder="1" applyAlignment="1">
      <alignment horizontal="center" readingOrder="2"/>
    </xf>
    <xf numFmtId="3" fontId="4" fillId="0" borderId="46" xfId="0" applyNumberFormat="1" applyFont="1" applyBorder="1" applyAlignment="1">
      <alignment horizontal="center" readingOrder="2"/>
    </xf>
    <xf numFmtId="3" fontId="4" fillId="0" borderId="47" xfId="0" applyNumberFormat="1" applyFont="1" applyBorder="1" applyAlignment="1">
      <alignment horizontal="center" readingOrder="2"/>
    </xf>
    <xf numFmtId="3" fontId="4" fillId="0" borderId="48" xfId="0" applyNumberFormat="1" applyFont="1" applyBorder="1" applyAlignment="1">
      <alignment horizontal="center" readingOrder="2"/>
    </xf>
    <xf numFmtId="3" fontId="4" fillId="0" borderId="49" xfId="0" applyNumberFormat="1" applyFont="1" applyBorder="1" applyAlignment="1">
      <alignment horizontal="center" readingOrder="2"/>
    </xf>
    <xf numFmtId="3" fontId="4" fillId="0" borderId="50" xfId="0" applyNumberFormat="1" applyFont="1" applyBorder="1" applyAlignment="1">
      <alignment horizontal="center" readingOrder="2"/>
    </xf>
    <xf numFmtId="3" fontId="4" fillId="0" borderId="51" xfId="0" applyNumberFormat="1" applyFont="1" applyBorder="1" applyAlignment="1">
      <alignment horizontal="center" readingOrder="2"/>
    </xf>
    <xf numFmtId="3" fontId="4" fillId="0" borderId="52" xfId="0" applyNumberFormat="1" applyFont="1" applyBorder="1" applyAlignment="1">
      <alignment horizontal="center" readingOrder="2"/>
    </xf>
    <xf numFmtId="3" fontId="4" fillId="0" borderId="53" xfId="0" applyNumberFormat="1" applyFont="1" applyBorder="1" applyAlignment="1">
      <alignment horizontal="center" readingOrder="2"/>
    </xf>
    <xf numFmtId="3" fontId="4" fillId="0" borderId="13" xfId="42" applyNumberFormat="1" applyFont="1" applyFill="1" applyBorder="1" applyAlignment="1">
      <alignment horizontal="center" vertical="center" wrapText="1" readingOrder="1"/>
    </xf>
    <xf numFmtId="3" fontId="4" fillId="0" borderId="54" xfId="42" applyNumberFormat="1" applyFont="1" applyFill="1" applyBorder="1" applyAlignment="1">
      <alignment horizontal="center" vertical="center" wrapText="1" readingOrder="1"/>
    </xf>
    <xf numFmtId="3" fontId="4" fillId="0" borderId="55" xfId="42" applyNumberFormat="1" applyFont="1" applyFill="1" applyBorder="1" applyAlignment="1">
      <alignment horizontal="center" vertical="center" readingOrder="1"/>
    </xf>
    <xf numFmtId="3" fontId="4" fillId="0" borderId="56" xfId="42" applyNumberFormat="1" applyFont="1" applyFill="1" applyBorder="1" applyAlignment="1">
      <alignment horizontal="center" vertical="center" readingOrder="1"/>
    </xf>
    <xf numFmtId="3" fontId="4" fillId="0" borderId="55" xfId="42" applyNumberFormat="1" applyFont="1" applyFill="1" applyBorder="1" applyAlignment="1">
      <alignment horizontal="center" vertical="center" wrapText="1" readingOrder="1"/>
    </xf>
    <xf numFmtId="3" fontId="4" fillId="0" borderId="56" xfId="42" applyNumberFormat="1" applyFont="1" applyFill="1" applyBorder="1" applyAlignment="1">
      <alignment horizontal="center" vertical="center" wrapText="1" readingOrder="1"/>
    </xf>
    <xf numFmtId="3" fontId="4" fillId="0" borderId="33" xfId="42" applyNumberFormat="1" applyFont="1" applyFill="1" applyBorder="1" applyAlignment="1">
      <alignment horizontal="center" vertical="center" wrapText="1" readingOrder="1"/>
    </xf>
    <xf numFmtId="3" fontId="4" fillId="0" borderId="57" xfId="42" applyNumberFormat="1" applyFont="1" applyFill="1" applyBorder="1" applyAlignment="1">
      <alignment horizontal="center" vertical="center" wrapText="1" readingOrder="1"/>
    </xf>
    <xf numFmtId="3" fontId="4" fillId="0" borderId="38" xfId="42" applyNumberFormat="1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2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/>
    </xf>
    <xf numFmtId="0" fontId="0" fillId="0" borderId="58" xfId="0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right" wrapText="1"/>
    </xf>
    <xf numFmtId="0" fontId="3" fillId="0" borderId="59" xfId="0" applyFont="1" applyBorder="1" applyAlignment="1">
      <alignment horizontal="right" vertical="center" readingOrder="2"/>
    </xf>
    <xf numFmtId="0" fontId="3" fillId="33" borderId="61" xfId="0" applyFont="1" applyFill="1" applyBorder="1" applyAlignment="1">
      <alignment horizontal="center" vertical="center" textRotation="180" wrapText="1" readingOrder="2"/>
    </xf>
    <xf numFmtId="0" fontId="3" fillId="33" borderId="37" xfId="0" applyFont="1" applyFill="1" applyBorder="1" applyAlignment="1">
      <alignment horizontal="center" vertical="center" textRotation="180" wrapText="1" readingOrder="2"/>
    </xf>
    <xf numFmtId="0" fontId="2" fillId="0" borderId="34" xfId="0" applyFont="1" applyBorder="1" applyAlignment="1">
      <alignment horizontal="center" wrapText="1" readingOrder="2"/>
    </xf>
    <xf numFmtId="0" fontId="2" fillId="0" borderId="62" xfId="0" applyFont="1" applyBorder="1" applyAlignment="1">
      <alignment horizontal="center" wrapText="1" readingOrder="2"/>
    </xf>
    <xf numFmtId="0" fontId="2" fillId="0" borderId="63" xfId="0" applyFont="1" applyBorder="1" applyAlignment="1">
      <alignment horizontal="center" wrapText="1" readingOrder="2"/>
    </xf>
    <xf numFmtId="0" fontId="3" fillId="33" borderId="64" xfId="0" applyFont="1" applyFill="1" applyBorder="1" applyAlignment="1">
      <alignment horizontal="center" vertical="center" textRotation="180" wrapText="1" readingOrder="2"/>
    </xf>
    <xf numFmtId="0" fontId="3" fillId="33" borderId="65" xfId="0" applyFont="1" applyFill="1" applyBorder="1" applyAlignment="1">
      <alignment horizontal="center" vertical="center" textRotation="180" wrapText="1" readingOrder="2"/>
    </xf>
    <xf numFmtId="0" fontId="2" fillId="0" borderId="30" xfId="0" applyFont="1" applyBorder="1" applyAlignment="1">
      <alignment horizontal="center" wrapText="1" readingOrder="2"/>
    </xf>
    <xf numFmtId="0" fontId="2" fillId="0" borderId="59" xfId="0" applyFont="1" applyBorder="1" applyAlignment="1">
      <alignment horizontal="center" wrapText="1" readingOrder="2"/>
    </xf>
    <xf numFmtId="0" fontId="3" fillId="0" borderId="59" xfId="0" applyFont="1" applyBorder="1" applyAlignment="1">
      <alignment horizontal="right" readingOrder="2"/>
    </xf>
    <xf numFmtId="0" fontId="1" fillId="0" borderId="66" xfId="0" applyFont="1" applyBorder="1" applyAlignment="1">
      <alignment horizontal="center" wrapText="1" readingOrder="2"/>
    </xf>
    <xf numFmtId="0" fontId="1" fillId="0" borderId="58" xfId="0" applyFont="1" applyBorder="1" applyAlignment="1">
      <alignment horizontal="center" wrapText="1" readingOrder="2"/>
    </xf>
    <xf numFmtId="0" fontId="3" fillId="33" borderId="67" xfId="0" applyFont="1" applyFill="1" applyBorder="1" applyAlignment="1">
      <alignment horizontal="center" vertical="center" textRotation="180" wrapText="1" readingOrder="2"/>
    </xf>
    <xf numFmtId="0" fontId="3" fillId="33" borderId="68" xfId="0" applyFont="1" applyFill="1" applyBorder="1" applyAlignment="1">
      <alignment horizontal="center" vertical="center" textRotation="180" wrapText="1" readingOrder="2"/>
    </xf>
    <xf numFmtId="195" fontId="3" fillId="0" borderId="58" xfId="0" applyNumberFormat="1" applyFont="1" applyBorder="1" applyAlignment="1">
      <alignment horizontal="center" vertical="center" wrapText="1"/>
    </xf>
    <xf numFmtId="195" fontId="3" fillId="0" borderId="5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rightToLeft="1" view="pageBreakPreview" zoomScale="150" zoomScaleSheetLayoutView="150" zoomScalePageLayoutView="0" workbookViewId="0" topLeftCell="A13">
      <selection activeCell="B23" sqref="B23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104" t="s">
        <v>137</v>
      </c>
      <c r="B1" s="105"/>
      <c r="C1" s="105"/>
    </row>
    <row r="2" spans="1:3" ht="17.25" thickBot="1" thickTop="1">
      <c r="A2" s="22" t="s">
        <v>0</v>
      </c>
      <c r="B2" s="23">
        <v>1400</v>
      </c>
      <c r="C2" s="23">
        <v>1401</v>
      </c>
    </row>
    <row r="3" spans="1:3" ht="16.5" thickTop="1">
      <c r="A3" s="11" t="s">
        <v>86</v>
      </c>
      <c r="B3" s="4"/>
      <c r="C3" s="33"/>
    </row>
    <row r="4" spans="1:3" ht="15.75">
      <c r="A4" s="36" t="s">
        <v>65</v>
      </c>
      <c r="B4" s="4">
        <v>23271.4</v>
      </c>
      <c r="C4" s="19">
        <v>28093</v>
      </c>
    </row>
    <row r="5" spans="1:3" ht="15.75">
      <c r="A5" s="36" t="s">
        <v>87</v>
      </c>
      <c r="B5" s="4">
        <v>3961</v>
      </c>
      <c r="C5" s="19">
        <v>4495</v>
      </c>
    </row>
    <row r="6" spans="1:3" ht="15.75">
      <c r="A6" s="36" t="s">
        <v>66</v>
      </c>
      <c r="B6" s="4">
        <v>342.3</v>
      </c>
      <c r="C6" s="19">
        <v>634</v>
      </c>
    </row>
    <row r="7" spans="1:3" ht="15.75">
      <c r="A7" s="36" t="s">
        <v>67</v>
      </c>
      <c r="B7" s="10">
        <v>0</v>
      </c>
      <c r="C7" s="14">
        <v>3056</v>
      </c>
    </row>
    <row r="8" spans="1:3" ht="15.75">
      <c r="A8" s="36" t="s">
        <v>88</v>
      </c>
      <c r="B8" s="4">
        <v>357246</v>
      </c>
      <c r="C8" s="19">
        <v>454852.4</v>
      </c>
    </row>
    <row r="9" spans="1:3" ht="14.25" customHeight="1">
      <c r="A9" s="36" t="s">
        <v>130</v>
      </c>
      <c r="B9" s="4">
        <v>2750</v>
      </c>
      <c r="C9" s="19">
        <v>4007</v>
      </c>
    </row>
    <row r="10" spans="1:3" ht="14.25" customHeight="1">
      <c r="A10" s="36" t="s">
        <v>89</v>
      </c>
      <c r="B10" s="4">
        <v>31138</v>
      </c>
      <c r="C10" s="19">
        <v>40388</v>
      </c>
    </row>
    <row r="11" spans="1:3" ht="14.25" customHeight="1">
      <c r="A11" s="36" t="s">
        <v>94</v>
      </c>
      <c r="B11" s="4">
        <v>3194</v>
      </c>
      <c r="C11" s="4">
        <v>5922.3</v>
      </c>
    </row>
    <row r="12" spans="1:3" ht="16.5" customHeight="1">
      <c r="A12" s="36" t="s">
        <v>90</v>
      </c>
      <c r="B12" s="10">
        <v>10807</v>
      </c>
      <c r="C12" s="10">
        <v>11945</v>
      </c>
    </row>
    <row r="13" spans="1:3" ht="15.75">
      <c r="A13" s="36" t="s">
        <v>131</v>
      </c>
      <c r="B13" s="10">
        <v>20159</v>
      </c>
      <c r="C13" s="10">
        <v>35557</v>
      </c>
    </row>
    <row r="14" spans="1:3" ht="15.75">
      <c r="A14" s="36" t="s">
        <v>91</v>
      </c>
      <c r="B14" s="10">
        <v>11860</v>
      </c>
      <c r="C14" s="10">
        <v>14393</v>
      </c>
    </row>
    <row r="15" spans="1:3" ht="15.75">
      <c r="A15" s="36" t="s">
        <v>95</v>
      </c>
      <c r="B15" s="10">
        <v>11116</v>
      </c>
      <c r="C15" s="10">
        <v>11493</v>
      </c>
    </row>
    <row r="16" spans="1:3" ht="15.75">
      <c r="A16" s="36" t="s">
        <v>68</v>
      </c>
      <c r="B16" s="10">
        <v>50352</v>
      </c>
      <c r="C16" s="10">
        <v>58121</v>
      </c>
    </row>
    <row r="17" spans="1:3" ht="16.5" thickBot="1">
      <c r="A17" s="36" t="s">
        <v>92</v>
      </c>
      <c r="B17" s="10">
        <v>5103</v>
      </c>
      <c r="C17" s="10">
        <v>8763</v>
      </c>
    </row>
    <row r="18" spans="1:3" ht="16.5" thickBot="1">
      <c r="A18" s="8" t="s">
        <v>93</v>
      </c>
      <c r="B18" s="34">
        <v>531299.7</v>
      </c>
      <c r="C18" s="35">
        <v>681719.7000000001</v>
      </c>
    </row>
    <row r="19" spans="1:3" ht="16.5" thickTop="1">
      <c r="A19" s="8" t="s">
        <v>1</v>
      </c>
      <c r="B19" s="44"/>
      <c r="C19" s="14"/>
    </row>
    <row r="20" spans="1:3" ht="12.75" customHeight="1">
      <c r="A20" s="13" t="s">
        <v>2</v>
      </c>
      <c r="B20" s="14">
        <v>35716</v>
      </c>
      <c r="C20" s="14">
        <v>26257</v>
      </c>
    </row>
    <row r="21" spans="1:3" ht="15.75">
      <c r="A21" s="9" t="s">
        <v>69</v>
      </c>
      <c r="B21" s="10">
        <v>92904</v>
      </c>
      <c r="C21" s="19">
        <v>150799</v>
      </c>
    </row>
    <row r="22" spans="1:3" ht="15.75">
      <c r="A22" s="12" t="s">
        <v>70</v>
      </c>
      <c r="B22" s="10">
        <v>1172</v>
      </c>
      <c r="C22" s="19">
        <v>3092</v>
      </c>
    </row>
    <row r="23" spans="1:3" ht="16.5" thickBot="1">
      <c r="A23" s="12" t="s">
        <v>96</v>
      </c>
      <c r="B23" s="10">
        <v>5372</v>
      </c>
      <c r="C23" s="19">
        <v>5973</v>
      </c>
    </row>
    <row r="24" spans="1:3" ht="16.5" thickTop="1">
      <c r="A24" s="106" t="s">
        <v>138</v>
      </c>
      <c r="B24" s="106"/>
      <c r="C24" s="106"/>
    </row>
  </sheetData>
  <sheetProtection/>
  <mergeCells count="2">
    <mergeCell ref="A1:C1"/>
    <mergeCell ref="A24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rightToLeft="1" view="pageBreakPreview" zoomScale="150" zoomScaleSheetLayoutView="150" workbookViewId="0" topLeftCell="A22">
      <selection activeCell="C12" sqref="C12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07" t="s">
        <v>139</v>
      </c>
      <c r="B1" s="108"/>
      <c r="C1" s="108"/>
    </row>
    <row r="2" spans="1:3" ht="17.25" thickBot="1" thickTop="1">
      <c r="A2" s="24" t="s">
        <v>0</v>
      </c>
      <c r="B2" s="25">
        <v>1400</v>
      </c>
      <c r="C2" s="25">
        <v>1401</v>
      </c>
    </row>
    <row r="3" spans="1:3" ht="16.5" thickTop="1">
      <c r="A3" s="37" t="s">
        <v>98</v>
      </c>
      <c r="B3" s="4"/>
      <c r="C3" s="19"/>
    </row>
    <row r="4" spans="1:3" ht="15.75">
      <c r="A4" s="31" t="s">
        <v>97</v>
      </c>
      <c r="B4" s="4">
        <v>3341</v>
      </c>
      <c r="C4" s="19">
        <v>5453</v>
      </c>
    </row>
    <row r="5" spans="1:3" ht="15.75">
      <c r="A5" s="31" t="s">
        <v>71</v>
      </c>
      <c r="B5" s="4">
        <f>467573-352643</f>
        <v>114930</v>
      </c>
      <c r="C5" s="19">
        <v>189558</v>
      </c>
    </row>
    <row r="6" spans="1:3" ht="15.75">
      <c r="A6" s="31" t="s">
        <v>72</v>
      </c>
      <c r="B6" s="4">
        <v>382</v>
      </c>
      <c r="C6" s="19">
        <v>36.4</v>
      </c>
    </row>
    <row r="7" spans="1:3" ht="15.75">
      <c r="A7" s="31" t="s">
        <v>73</v>
      </c>
      <c r="B7" s="4">
        <v>0</v>
      </c>
      <c r="C7" s="19">
        <v>0</v>
      </c>
    </row>
    <row r="8" spans="1:3" ht="15.75">
      <c r="A8" s="31" t="s">
        <v>82</v>
      </c>
      <c r="B8" s="4">
        <v>6420</v>
      </c>
      <c r="C8" s="19">
        <v>6540</v>
      </c>
    </row>
    <row r="9" spans="1:5" ht="15.75" customHeight="1">
      <c r="A9" s="31" t="s">
        <v>99</v>
      </c>
      <c r="B9" s="4">
        <v>11742</v>
      </c>
      <c r="C9" s="19">
        <v>18461.4</v>
      </c>
      <c r="E9" s="15"/>
    </row>
    <row r="10" spans="1:5" ht="15.75" customHeight="1">
      <c r="A10" s="31" t="s">
        <v>132</v>
      </c>
      <c r="B10" s="4">
        <v>407</v>
      </c>
      <c r="C10" s="19">
        <v>1162</v>
      </c>
      <c r="E10" s="15"/>
    </row>
    <row r="11" spans="1:3" ht="16.5" thickBot="1">
      <c r="A11" s="32" t="s">
        <v>74</v>
      </c>
      <c r="B11" s="18">
        <v>4421</v>
      </c>
      <c r="C11" s="19">
        <v>7130</v>
      </c>
    </row>
    <row r="12" spans="1:5" ht="16.5" thickBot="1">
      <c r="A12" s="38" t="s">
        <v>100</v>
      </c>
      <c r="B12" s="45">
        <v>141643</v>
      </c>
      <c r="C12" s="46">
        <v>228340.8</v>
      </c>
      <c r="E12" s="15"/>
    </row>
    <row r="13" spans="1:5" ht="15.75">
      <c r="A13" s="38"/>
      <c r="B13" s="47"/>
      <c r="C13" s="48"/>
      <c r="E13" s="15"/>
    </row>
    <row r="14" spans="1:5" ht="15.75">
      <c r="A14" s="38" t="s">
        <v>101</v>
      </c>
      <c r="B14" s="47"/>
      <c r="C14" s="48"/>
      <c r="E14" s="15"/>
    </row>
    <row r="15" spans="1:5" ht="15.75">
      <c r="A15" s="32" t="s">
        <v>102</v>
      </c>
      <c r="B15" s="49">
        <v>350418</v>
      </c>
      <c r="C15" s="50">
        <v>403739</v>
      </c>
      <c r="E15" s="15"/>
    </row>
    <row r="16" spans="1:5" ht="16.5" thickBot="1">
      <c r="A16" s="32" t="s">
        <v>103</v>
      </c>
      <c r="B16" s="49">
        <v>2225</v>
      </c>
      <c r="C16" s="50">
        <v>2137</v>
      </c>
      <c r="D16" s="15"/>
      <c r="E16" s="15"/>
    </row>
    <row r="17" spans="1:5" ht="16.5" thickBot="1">
      <c r="A17" s="38" t="s">
        <v>104</v>
      </c>
      <c r="B17" s="45">
        <v>352643</v>
      </c>
      <c r="C17" s="46">
        <v>405876</v>
      </c>
      <c r="E17" s="15"/>
    </row>
    <row r="18" spans="1:3" ht="16.5" thickBot="1">
      <c r="A18" s="38" t="s">
        <v>105</v>
      </c>
      <c r="B18" s="45">
        <v>494286</v>
      </c>
      <c r="C18" s="46">
        <v>634216.8</v>
      </c>
    </row>
    <row r="19" spans="1:3" ht="15.75">
      <c r="A19" s="38"/>
      <c r="B19" s="47"/>
      <c r="C19" s="48"/>
    </row>
    <row r="20" spans="1:3" ht="15.75">
      <c r="A20" s="38" t="s">
        <v>3</v>
      </c>
      <c r="B20" s="47"/>
      <c r="C20" s="48"/>
    </row>
    <row r="21" spans="1:3" ht="15.75">
      <c r="A21" s="32" t="s">
        <v>75</v>
      </c>
      <c r="B21" s="49">
        <v>25384</v>
      </c>
      <c r="C21" s="50">
        <v>25384</v>
      </c>
    </row>
    <row r="22" spans="1:3" ht="15.75">
      <c r="A22" s="32" t="s">
        <v>76</v>
      </c>
      <c r="B22" s="49"/>
      <c r="C22" s="50"/>
    </row>
    <row r="23" spans="1:3" ht="15.75">
      <c r="A23" s="32" t="s">
        <v>77</v>
      </c>
      <c r="B23" s="49"/>
      <c r="C23" s="50"/>
    </row>
    <row r="24" spans="1:3" ht="15.75">
      <c r="A24" s="32" t="s">
        <v>83</v>
      </c>
      <c r="B24" s="49">
        <v>4913</v>
      </c>
      <c r="C24" s="50">
        <v>6592</v>
      </c>
    </row>
    <row r="25" spans="1:3" ht="15.75">
      <c r="A25" s="32" t="s">
        <v>106</v>
      </c>
      <c r="B25" s="49">
        <v>714</v>
      </c>
      <c r="C25" s="50">
        <v>1079</v>
      </c>
    </row>
    <row r="26" spans="1:3" ht="15.75">
      <c r="A26" s="32" t="s">
        <v>107</v>
      </c>
      <c r="B26" s="49"/>
      <c r="C26" s="50"/>
    </row>
    <row r="27" spans="1:3" ht="15.75">
      <c r="A27" s="32" t="s">
        <v>78</v>
      </c>
      <c r="B27" s="49"/>
      <c r="C27" s="50"/>
    </row>
    <row r="28" spans="1:3" ht="15.75">
      <c r="A28" s="32" t="s">
        <v>79</v>
      </c>
      <c r="B28" s="49">
        <v>6952</v>
      </c>
      <c r="C28" s="50">
        <v>15365</v>
      </c>
    </row>
    <row r="29" spans="1:3" ht="16.5" thickBot="1">
      <c r="A29" s="32" t="s">
        <v>80</v>
      </c>
      <c r="B29" s="51">
        <v>-1800</v>
      </c>
      <c r="C29" s="51">
        <v>-1731</v>
      </c>
    </row>
    <row r="30" spans="1:3" ht="16.5" thickBot="1">
      <c r="A30" s="32" t="s">
        <v>133</v>
      </c>
      <c r="B30" s="49">
        <v>851</v>
      </c>
      <c r="C30" s="50">
        <v>814</v>
      </c>
    </row>
    <row r="31" spans="1:3" ht="16.5" thickBot="1">
      <c r="A31" s="38" t="s">
        <v>81</v>
      </c>
      <c r="B31" s="45">
        <v>37014</v>
      </c>
      <c r="C31" s="46">
        <v>47503</v>
      </c>
    </row>
    <row r="32" spans="1:3" ht="19.5" customHeight="1" thickBot="1">
      <c r="A32" s="39" t="s">
        <v>108</v>
      </c>
      <c r="B32" s="52">
        <v>531300</v>
      </c>
      <c r="C32" s="53">
        <v>681719.8</v>
      </c>
    </row>
    <row r="33" spans="1:3" ht="16.5" thickTop="1">
      <c r="A33" s="106" t="s">
        <v>138</v>
      </c>
      <c r="B33" s="106"/>
      <c r="C33" s="106"/>
    </row>
  </sheetData>
  <sheetProtection/>
  <mergeCells count="2">
    <mergeCell ref="A1:C1"/>
    <mergeCell ref="A33:C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7">
      <selection activeCell="G16" sqref="G16"/>
    </sheetView>
  </sheetViews>
  <sheetFormatPr defaultColWidth="9.140625" defaultRowHeight="12.75"/>
  <cols>
    <col min="1" max="1" width="46.421875" style="0" customWidth="1"/>
    <col min="2" max="2" width="15.7109375" style="0" customWidth="1"/>
    <col min="3" max="3" width="13.421875" style="0" customWidth="1"/>
    <col min="4" max="4" width="12.8515625" style="0" bestFit="1" customWidth="1"/>
    <col min="5" max="5" width="12.00390625" style="0" customWidth="1"/>
    <col min="6" max="6" width="14.8515625" style="0" customWidth="1"/>
    <col min="7" max="7" width="14.28125" style="0" customWidth="1"/>
  </cols>
  <sheetData>
    <row r="1" spans="1:7" ht="57" customHeight="1" thickBot="1">
      <c r="A1" s="104" t="s">
        <v>140</v>
      </c>
      <c r="B1" s="104"/>
      <c r="C1" s="104"/>
      <c r="D1" s="104"/>
      <c r="E1" s="104"/>
      <c r="F1" s="104"/>
      <c r="G1" s="104"/>
    </row>
    <row r="2" spans="1:7" ht="44.25" customHeight="1" thickBot="1" thickTop="1">
      <c r="A2" s="40"/>
      <c r="B2" s="109" t="s">
        <v>84</v>
      </c>
      <c r="C2" s="110"/>
      <c r="D2" s="109" t="s">
        <v>110</v>
      </c>
      <c r="E2" s="110"/>
      <c r="F2" s="111" t="s">
        <v>111</v>
      </c>
      <c r="G2" s="112"/>
    </row>
    <row r="3" spans="1:7" ht="22.5" thickBot="1" thickTop="1">
      <c r="A3" s="24" t="s">
        <v>85</v>
      </c>
      <c r="B3" s="41">
        <v>1400</v>
      </c>
      <c r="C3" s="41">
        <v>1401</v>
      </c>
      <c r="D3" s="41">
        <v>1400</v>
      </c>
      <c r="E3" s="41">
        <v>1401</v>
      </c>
      <c r="F3" s="41">
        <v>1400</v>
      </c>
      <c r="G3" s="41">
        <v>1401</v>
      </c>
    </row>
    <row r="4" spans="1:7" ht="16.5" thickTop="1">
      <c r="A4" s="62" t="s">
        <v>55</v>
      </c>
      <c r="B4" s="54"/>
      <c r="C4" s="54"/>
      <c r="D4" s="54"/>
      <c r="E4" s="54"/>
      <c r="F4" s="54"/>
      <c r="G4" s="54"/>
    </row>
    <row r="5" spans="1:7" ht="15.75">
      <c r="A5" s="63" t="s">
        <v>109</v>
      </c>
      <c r="B5" s="55"/>
      <c r="C5" s="55"/>
      <c r="D5" s="55"/>
      <c r="E5" s="55"/>
      <c r="F5" s="55"/>
      <c r="G5" s="55"/>
    </row>
    <row r="6" spans="1:7" ht="15.75">
      <c r="A6" s="32" t="s">
        <v>56</v>
      </c>
      <c r="B6" s="56">
        <v>79814</v>
      </c>
      <c r="C6" s="56">
        <v>87638</v>
      </c>
      <c r="D6" s="56"/>
      <c r="E6" s="56"/>
      <c r="F6" s="56"/>
      <c r="G6" s="56"/>
    </row>
    <row r="7" spans="1:7" ht="15.75">
      <c r="A7" s="32" t="s">
        <v>57</v>
      </c>
      <c r="B7" s="56">
        <v>58981</v>
      </c>
      <c r="C7" s="56">
        <v>63693</v>
      </c>
      <c r="D7" s="56"/>
      <c r="E7" s="56"/>
      <c r="F7" s="56"/>
      <c r="G7" s="56"/>
    </row>
    <row r="8" spans="1:7" ht="15.75">
      <c r="A8" s="32" t="s">
        <v>58</v>
      </c>
      <c r="B8" s="56">
        <v>29346</v>
      </c>
      <c r="C8" s="56">
        <v>34721</v>
      </c>
      <c r="D8" s="56"/>
      <c r="E8" s="56"/>
      <c r="F8" s="56">
        <v>128620</v>
      </c>
      <c r="G8" s="56">
        <v>177056</v>
      </c>
    </row>
    <row r="9" spans="1:7" ht="15.75" customHeight="1">
      <c r="A9" s="32" t="s">
        <v>59</v>
      </c>
      <c r="B9" s="56">
        <v>169460</v>
      </c>
      <c r="C9" s="56">
        <v>237550</v>
      </c>
      <c r="D9" s="56">
        <v>33888</v>
      </c>
      <c r="E9" s="56">
        <v>44395</v>
      </c>
      <c r="F9" s="56"/>
      <c r="G9" s="56"/>
    </row>
    <row r="10" spans="1:7" ht="15.75">
      <c r="A10" s="32" t="s">
        <v>60</v>
      </c>
      <c r="B10" s="56">
        <v>18938</v>
      </c>
      <c r="C10" s="56">
        <v>29460</v>
      </c>
      <c r="D10" s="56"/>
      <c r="E10" s="56"/>
      <c r="F10" s="56"/>
      <c r="G10" s="56"/>
    </row>
    <row r="11" spans="1:7" ht="15.75">
      <c r="A11" s="32" t="s">
        <v>134</v>
      </c>
      <c r="B11" s="56">
        <v>965</v>
      </c>
      <c r="C11" s="56">
        <v>1735</v>
      </c>
      <c r="D11" s="57"/>
      <c r="E11" s="57"/>
      <c r="F11" s="57"/>
      <c r="G11" s="57"/>
    </row>
    <row r="12" spans="1:7" ht="16.5" thickBot="1">
      <c r="A12" s="64" t="s">
        <v>135</v>
      </c>
      <c r="B12" s="56">
        <v>0.4</v>
      </c>
      <c r="C12" s="56">
        <v>55</v>
      </c>
      <c r="D12" s="57"/>
      <c r="E12" s="57"/>
      <c r="F12" s="57"/>
      <c r="G12" s="57"/>
    </row>
    <row r="13" spans="1:7" ht="16.5" thickBot="1">
      <c r="A13" s="65" t="s">
        <v>64</v>
      </c>
      <c r="B13" s="58">
        <v>357504.4</v>
      </c>
      <c r="C13" s="58">
        <v>454852</v>
      </c>
      <c r="D13" s="58">
        <v>33888</v>
      </c>
      <c r="E13" s="59">
        <v>44395</v>
      </c>
      <c r="F13" s="59">
        <v>128620</v>
      </c>
      <c r="G13" s="59">
        <v>177056</v>
      </c>
    </row>
    <row r="14" spans="1:7" ht="19.5" customHeight="1">
      <c r="A14" s="63" t="s">
        <v>61</v>
      </c>
      <c r="B14" s="60"/>
      <c r="C14" s="60"/>
      <c r="D14" s="60"/>
      <c r="E14" s="61"/>
      <c r="F14" s="61"/>
      <c r="G14" s="61"/>
    </row>
    <row r="15" spans="1:7" ht="15.75">
      <c r="A15" s="32" t="s">
        <v>62</v>
      </c>
      <c r="B15" s="61">
        <v>357504</v>
      </c>
      <c r="C15" s="61">
        <v>456452</v>
      </c>
      <c r="D15" s="61">
        <v>33888</v>
      </c>
      <c r="E15" s="61">
        <v>44395</v>
      </c>
      <c r="F15" s="61">
        <v>128620</v>
      </c>
      <c r="G15" s="61">
        <v>177056</v>
      </c>
    </row>
    <row r="16" spans="1:7" ht="16.5" thickBot="1">
      <c r="A16" s="32" t="s">
        <v>63</v>
      </c>
      <c r="B16" s="60"/>
      <c r="C16" s="60"/>
      <c r="D16" s="60"/>
      <c r="E16" s="60"/>
      <c r="F16" s="60"/>
      <c r="G16" s="60"/>
    </row>
    <row r="17" spans="1:7" ht="16.5" thickTop="1">
      <c r="A17" s="106" t="s">
        <v>138</v>
      </c>
      <c r="B17" s="106"/>
      <c r="C17" s="106"/>
      <c r="D17" s="106"/>
      <c r="E17" s="106"/>
      <c r="F17" s="106"/>
      <c r="G17" s="106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C13" sqref="C13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9.8515625" style="0" bestFit="1" customWidth="1"/>
    <col min="5" max="5" width="10.7109375" style="0" customWidth="1"/>
    <col min="6" max="6" width="13.57421875" style="0" customWidth="1"/>
    <col min="7" max="7" width="16.421875" style="0" customWidth="1"/>
  </cols>
  <sheetData>
    <row r="1" spans="1:7" ht="44.25" customHeight="1" thickBot="1">
      <c r="A1" s="113" t="s">
        <v>141</v>
      </c>
      <c r="B1" s="113"/>
      <c r="C1" s="113"/>
      <c r="D1" s="113"/>
      <c r="E1" s="113"/>
      <c r="F1" s="113"/>
      <c r="G1" s="113"/>
    </row>
    <row r="2" spans="1:7" ht="17.25" thickBot="1" thickTop="1">
      <c r="A2" s="30"/>
      <c r="B2" s="109" t="s">
        <v>52</v>
      </c>
      <c r="C2" s="110"/>
      <c r="D2" s="109" t="s">
        <v>53</v>
      </c>
      <c r="E2" s="110"/>
      <c r="F2" s="109" t="s">
        <v>54</v>
      </c>
      <c r="G2" s="110"/>
    </row>
    <row r="3" spans="1:7" ht="17.25" thickBot="1" thickTop="1">
      <c r="A3" s="26" t="s">
        <v>4</v>
      </c>
      <c r="B3" s="25">
        <v>1400</v>
      </c>
      <c r="C3" s="25">
        <v>1401</v>
      </c>
      <c r="D3" s="25">
        <v>1400</v>
      </c>
      <c r="E3" s="25">
        <v>1401</v>
      </c>
      <c r="F3" s="25">
        <v>1400</v>
      </c>
      <c r="G3" s="25">
        <v>1401</v>
      </c>
    </row>
    <row r="4" spans="1:7" ht="16.5" thickTop="1">
      <c r="A4" s="17" t="s">
        <v>46</v>
      </c>
      <c r="B4" s="4">
        <v>0</v>
      </c>
      <c r="C4" s="4">
        <v>0</v>
      </c>
      <c r="D4" s="66">
        <v>359940</v>
      </c>
      <c r="E4" s="66">
        <v>459352</v>
      </c>
      <c r="F4" s="66">
        <v>128620</v>
      </c>
      <c r="G4" s="66">
        <v>177056</v>
      </c>
    </row>
    <row r="5" spans="1:7" ht="15.75">
      <c r="A5" s="1" t="s">
        <v>47</v>
      </c>
      <c r="B5" s="4">
        <v>0</v>
      </c>
      <c r="C5" s="4">
        <v>0</v>
      </c>
      <c r="D5" s="66">
        <v>2189</v>
      </c>
      <c r="E5" s="66">
        <v>4134</v>
      </c>
      <c r="F5" s="66">
        <v>0</v>
      </c>
      <c r="G5" s="66">
        <v>0</v>
      </c>
    </row>
    <row r="6" spans="1:7" ht="15.75">
      <c r="A6" s="1" t="s">
        <v>48</v>
      </c>
      <c r="B6" s="4">
        <v>0</v>
      </c>
      <c r="C6" s="4">
        <v>0</v>
      </c>
      <c r="D6" s="66">
        <v>1009</v>
      </c>
      <c r="E6" s="66">
        <v>1236</v>
      </c>
      <c r="F6" s="66">
        <v>0</v>
      </c>
      <c r="G6" s="66">
        <v>0</v>
      </c>
    </row>
    <row r="7" spans="1:7" ht="16.5" thickBot="1">
      <c r="A7" s="29" t="s">
        <v>112</v>
      </c>
      <c r="B7" s="67">
        <v>0</v>
      </c>
      <c r="C7" s="67">
        <v>0</v>
      </c>
      <c r="D7" s="68">
        <v>6068</v>
      </c>
      <c r="E7" s="68">
        <v>5270</v>
      </c>
      <c r="F7" s="68">
        <v>0</v>
      </c>
      <c r="G7" s="68">
        <v>0</v>
      </c>
    </row>
    <row r="8" spans="1:7" ht="15.75">
      <c r="A8" s="1" t="s">
        <v>49</v>
      </c>
      <c r="B8" s="4">
        <v>0</v>
      </c>
      <c r="C8" s="4">
        <v>0</v>
      </c>
      <c r="D8" s="66">
        <v>369206</v>
      </c>
      <c r="E8" s="66">
        <v>469992</v>
      </c>
      <c r="F8" s="66">
        <v>128620</v>
      </c>
      <c r="G8" s="66">
        <v>177056</v>
      </c>
    </row>
    <row r="9" spans="1:7" ht="15.75" customHeight="1" thickBot="1">
      <c r="A9" s="29" t="s">
        <v>50</v>
      </c>
      <c r="B9" s="67">
        <v>0</v>
      </c>
      <c r="C9" s="67">
        <v>0</v>
      </c>
      <c r="D9" s="51">
        <v>-11701</v>
      </c>
      <c r="E9" s="71">
        <v>-15140</v>
      </c>
      <c r="F9" s="68">
        <v>0</v>
      </c>
      <c r="G9" s="68">
        <v>0</v>
      </c>
    </row>
    <row r="10" spans="1:7" ht="16.5" thickBot="1">
      <c r="A10" s="1" t="s">
        <v>51</v>
      </c>
      <c r="B10" s="4">
        <v>0</v>
      </c>
      <c r="C10" s="4">
        <v>0</v>
      </c>
      <c r="D10" s="69">
        <v>357505</v>
      </c>
      <c r="E10" s="70">
        <v>454852</v>
      </c>
      <c r="F10" s="70">
        <v>128620</v>
      </c>
      <c r="G10" s="70">
        <v>177056</v>
      </c>
    </row>
    <row r="11" spans="1:7" ht="16.5" thickTop="1">
      <c r="A11" s="114" t="s">
        <v>142</v>
      </c>
      <c r="B11" s="114"/>
      <c r="C11" s="114"/>
      <c r="D11" s="114"/>
      <c r="E11" s="114"/>
      <c r="F11" s="114"/>
      <c r="G11" s="114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4" sqref="B4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4" t="s">
        <v>143</v>
      </c>
      <c r="B1" s="115"/>
      <c r="C1" s="115"/>
    </row>
    <row r="2" spans="1:3" ht="22.5" thickBot="1" thickTop="1">
      <c r="A2" s="27" t="s">
        <v>35</v>
      </c>
      <c r="B2" s="41">
        <v>1400</v>
      </c>
      <c r="C2" s="41">
        <v>1401</v>
      </c>
    </row>
    <row r="3" spans="1:3" ht="17.25" thickBot="1" thickTop="1">
      <c r="A3" s="2" t="s">
        <v>113</v>
      </c>
      <c r="B3" s="68">
        <v>150620</v>
      </c>
      <c r="C3" s="67">
        <v>173481</v>
      </c>
    </row>
    <row r="4" spans="1:3" ht="16.5" thickBot="1">
      <c r="A4" s="2" t="s">
        <v>114</v>
      </c>
      <c r="B4" s="72">
        <v>-107348</v>
      </c>
      <c r="C4" s="72">
        <v>-130907</v>
      </c>
    </row>
    <row r="5" spans="1:3" ht="16.5" thickBot="1">
      <c r="A5" s="2" t="s">
        <v>44</v>
      </c>
      <c r="B5" s="68">
        <v>0</v>
      </c>
      <c r="C5" s="67">
        <v>0</v>
      </c>
    </row>
    <row r="6" spans="1:3" ht="16.5" thickBot="1">
      <c r="A6" s="2" t="s">
        <v>115</v>
      </c>
      <c r="B6" s="72">
        <v>-3555</v>
      </c>
      <c r="C6" s="72">
        <v>-3367</v>
      </c>
    </row>
    <row r="7" spans="1:3" ht="16.5" thickBot="1">
      <c r="A7" s="2" t="s">
        <v>45</v>
      </c>
      <c r="B7" s="68">
        <v>0</v>
      </c>
      <c r="C7" s="67">
        <v>0</v>
      </c>
    </row>
    <row r="8" spans="1:3" ht="16.5" thickTop="1">
      <c r="A8" s="114" t="s">
        <v>142</v>
      </c>
      <c r="B8" s="114"/>
      <c r="C8" s="114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B3:C4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16" t="s">
        <v>144</v>
      </c>
      <c r="B1" s="116"/>
      <c r="C1" s="116"/>
    </row>
    <row r="2" spans="1:3" ht="17.25" thickBot="1" thickTop="1">
      <c r="A2" s="24" t="s">
        <v>0</v>
      </c>
      <c r="B2" s="25">
        <v>1400</v>
      </c>
      <c r="C2" s="25">
        <v>1401</v>
      </c>
    </row>
    <row r="3" spans="1:3" ht="17.25" thickBot="1" thickTop="1">
      <c r="A3" s="2" t="s">
        <v>5</v>
      </c>
      <c r="B3" s="67">
        <v>272</v>
      </c>
      <c r="C3" s="73">
        <v>295</v>
      </c>
    </row>
    <row r="4" spans="1:3" ht="16.5" thickBot="1">
      <c r="A4" s="3" t="s">
        <v>6</v>
      </c>
      <c r="B4" s="74">
        <v>0</v>
      </c>
      <c r="C4" s="75">
        <v>0</v>
      </c>
    </row>
    <row r="5" spans="1:3" ht="16.5" thickTop="1">
      <c r="A5" s="117" t="s">
        <v>145</v>
      </c>
      <c r="B5" s="117"/>
      <c r="C5" s="117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10"/>
  <sheetViews>
    <sheetView rightToLeft="1" view="pageBreakPreview" zoomScale="150" zoomScaleSheetLayoutView="150" zoomScalePageLayoutView="0" workbookViewId="0" topLeftCell="A1">
      <selection activeCell="B4" sqref="B4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05" t="s">
        <v>146</v>
      </c>
      <c r="B1" s="105"/>
      <c r="C1" s="105"/>
    </row>
    <row r="2" spans="1:3" ht="17.25" thickBot="1" thickTop="1">
      <c r="A2" s="24" t="s">
        <v>0</v>
      </c>
      <c r="B2" s="25">
        <v>1400</v>
      </c>
      <c r="C2" s="25">
        <v>1401</v>
      </c>
    </row>
    <row r="3" spans="1:3" ht="17.25" thickBot="1" thickTop="1">
      <c r="A3" s="6" t="s">
        <v>7</v>
      </c>
      <c r="B3" s="20" t="s">
        <v>136</v>
      </c>
      <c r="C3" s="20" t="s">
        <v>136</v>
      </c>
    </row>
    <row r="4" spans="1:3" ht="16.5" thickBot="1">
      <c r="A4" s="6" t="s">
        <v>8</v>
      </c>
      <c r="B4" s="20">
        <v>942</v>
      </c>
      <c r="C4" s="20">
        <v>954</v>
      </c>
    </row>
    <row r="5" spans="1:3" ht="15" customHeight="1" thickBot="1">
      <c r="A5" s="5" t="s">
        <v>9</v>
      </c>
      <c r="B5" s="20">
        <v>309</v>
      </c>
      <c r="C5" s="20">
        <v>336</v>
      </c>
    </row>
    <row r="6" spans="1:3" ht="16.5" thickBot="1">
      <c r="A6" s="6" t="s">
        <v>10</v>
      </c>
      <c r="B6" s="20" t="s">
        <v>136</v>
      </c>
      <c r="C6" s="20" t="s">
        <v>136</v>
      </c>
    </row>
    <row r="7" spans="1:3" ht="16.5" thickBot="1">
      <c r="A7" s="6" t="s">
        <v>116</v>
      </c>
      <c r="B7" s="20">
        <v>2352616</v>
      </c>
      <c r="C7" s="20">
        <v>2453480</v>
      </c>
    </row>
    <row r="8" spans="1:3" ht="16.5" thickBot="1">
      <c r="A8" s="7" t="s">
        <v>117</v>
      </c>
      <c r="B8" s="21">
        <v>56604</v>
      </c>
      <c r="C8" s="21">
        <v>52243</v>
      </c>
    </row>
    <row r="9" spans="1:3" ht="17.25" thickBot="1" thickTop="1">
      <c r="A9" s="106" t="s">
        <v>145</v>
      </c>
      <c r="B9" s="106"/>
      <c r="C9" s="106"/>
    </row>
    <row r="10" spans="1:3" ht="16.5" thickTop="1">
      <c r="A10" s="118" t="s">
        <v>118</v>
      </c>
      <c r="B10" s="118"/>
      <c r="C10" s="118"/>
    </row>
  </sheetData>
  <sheetProtection/>
  <mergeCells count="3">
    <mergeCell ref="A1:C1"/>
    <mergeCell ref="A9:C9"/>
    <mergeCell ref="A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13"/>
  <sheetViews>
    <sheetView rightToLeft="1" view="pageBreakPreview" zoomScale="150" zoomScaleSheetLayoutView="150" zoomScalePageLayoutView="0" workbookViewId="0" topLeftCell="A3">
      <selection activeCell="I11" sqref="I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7109375" style="0" bestFit="1" customWidth="1"/>
    <col min="7" max="7" width="3.8515625" style="0" bestFit="1" customWidth="1"/>
    <col min="8" max="10" width="3.7109375" style="0" bestFit="1" customWidth="1"/>
    <col min="11" max="11" width="4.28125" style="0" customWidth="1"/>
    <col min="12" max="14" width="4.140625" style="0" bestFit="1" customWidth="1"/>
    <col min="15" max="16" width="3.7109375" style="0" bestFit="1" customWidth="1"/>
    <col min="17" max="17" width="5.28125" style="0" bestFit="1" customWidth="1"/>
    <col min="18" max="18" width="4.28125" style="0" customWidth="1"/>
    <col min="19" max="19" width="6.421875" style="0" bestFit="1" customWidth="1"/>
  </cols>
  <sheetData>
    <row r="1" spans="1:19" ht="18.75" thickBot="1">
      <c r="A1" s="116" t="s">
        <v>129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40.5" customHeight="1" thickBot="1" thickTop="1">
      <c r="A2" s="124" t="s">
        <v>11</v>
      </c>
      <c r="B2" s="76" t="s">
        <v>12</v>
      </c>
      <c r="C2" s="119" t="s">
        <v>13</v>
      </c>
      <c r="D2" s="120"/>
      <c r="E2" s="119" t="s">
        <v>14</v>
      </c>
      <c r="F2" s="120"/>
      <c r="G2" s="119" t="s">
        <v>15</v>
      </c>
      <c r="H2" s="120"/>
      <c r="I2" s="119" t="s">
        <v>16</v>
      </c>
      <c r="J2" s="120"/>
      <c r="K2" s="119" t="s">
        <v>17</v>
      </c>
      <c r="L2" s="120"/>
      <c r="M2" s="119" t="s">
        <v>18</v>
      </c>
      <c r="N2" s="120"/>
      <c r="O2" s="119" t="s">
        <v>19</v>
      </c>
      <c r="P2" s="120"/>
      <c r="Q2" s="119" t="s">
        <v>20</v>
      </c>
      <c r="R2" s="120"/>
      <c r="S2" s="131" t="s">
        <v>21</v>
      </c>
    </row>
    <row r="3" spans="1:19" ht="36" customHeight="1" thickBot="1">
      <c r="A3" s="125"/>
      <c r="B3" s="77" t="s">
        <v>22</v>
      </c>
      <c r="C3" s="78" t="s">
        <v>23</v>
      </c>
      <c r="D3" s="77" t="s">
        <v>24</v>
      </c>
      <c r="E3" s="78" t="s">
        <v>23</v>
      </c>
      <c r="F3" s="77" t="s">
        <v>24</v>
      </c>
      <c r="G3" s="78" t="s">
        <v>23</v>
      </c>
      <c r="H3" s="77" t="s">
        <v>24</v>
      </c>
      <c r="I3" s="78" t="s">
        <v>23</v>
      </c>
      <c r="J3" s="77" t="s">
        <v>24</v>
      </c>
      <c r="K3" s="78" t="s">
        <v>23</v>
      </c>
      <c r="L3" s="77" t="s">
        <v>24</v>
      </c>
      <c r="M3" s="78" t="s">
        <v>23</v>
      </c>
      <c r="N3" s="77" t="s">
        <v>24</v>
      </c>
      <c r="O3" s="78" t="s">
        <v>23</v>
      </c>
      <c r="P3" s="77" t="s">
        <v>24</v>
      </c>
      <c r="Q3" s="78" t="s">
        <v>23</v>
      </c>
      <c r="R3" s="77" t="s">
        <v>24</v>
      </c>
      <c r="S3" s="132"/>
    </row>
    <row r="4" spans="1:19" ht="17.25" thickBot="1" thickTop="1">
      <c r="A4" s="126" t="s">
        <v>25</v>
      </c>
      <c r="B4" s="127"/>
      <c r="C4" s="79">
        <v>1</v>
      </c>
      <c r="D4" s="80">
        <v>0</v>
      </c>
      <c r="E4" s="81">
        <v>2</v>
      </c>
      <c r="F4" s="80">
        <v>0</v>
      </c>
      <c r="G4" s="81">
        <v>43</v>
      </c>
      <c r="H4" s="80">
        <v>1</v>
      </c>
      <c r="I4" s="81">
        <v>28</v>
      </c>
      <c r="J4" s="80">
        <v>2</v>
      </c>
      <c r="K4" s="81">
        <v>299</v>
      </c>
      <c r="L4" s="80">
        <v>110</v>
      </c>
      <c r="M4" s="81">
        <v>180</v>
      </c>
      <c r="N4" s="80">
        <v>93</v>
      </c>
      <c r="O4" s="81">
        <v>10</v>
      </c>
      <c r="P4" s="80">
        <v>4</v>
      </c>
      <c r="Q4" s="81">
        <v>563</v>
      </c>
      <c r="R4" s="82">
        <v>210</v>
      </c>
      <c r="S4" s="83">
        <v>2953</v>
      </c>
    </row>
    <row r="5" spans="1:19" ht="16.5" thickBot="1">
      <c r="A5" s="121" t="s">
        <v>26</v>
      </c>
      <c r="B5" s="122"/>
      <c r="C5" s="84">
        <v>0</v>
      </c>
      <c r="D5" s="85">
        <v>0</v>
      </c>
      <c r="E5" s="84">
        <v>0</v>
      </c>
      <c r="F5" s="85">
        <v>0</v>
      </c>
      <c r="G5" s="84">
        <v>0</v>
      </c>
      <c r="H5" s="85">
        <v>0</v>
      </c>
      <c r="I5" s="84">
        <v>0</v>
      </c>
      <c r="J5" s="85">
        <v>0</v>
      </c>
      <c r="K5" s="84">
        <v>114</v>
      </c>
      <c r="L5" s="85">
        <v>25</v>
      </c>
      <c r="M5" s="84">
        <v>62</v>
      </c>
      <c r="N5" s="85">
        <v>35</v>
      </c>
      <c r="O5" s="84">
        <v>1</v>
      </c>
      <c r="P5" s="85">
        <v>3</v>
      </c>
      <c r="Q5" s="84">
        <v>177</v>
      </c>
      <c r="R5" s="86">
        <v>63</v>
      </c>
      <c r="S5" s="87">
        <v>240</v>
      </c>
    </row>
    <row r="6" spans="1:19" ht="16.5" thickBot="1">
      <c r="A6" s="121" t="s">
        <v>27</v>
      </c>
      <c r="B6" s="122"/>
      <c r="C6" s="88">
        <v>0</v>
      </c>
      <c r="D6" s="85">
        <v>0</v>
      </c>
      <c r="E6" s="84">
        <v>0</v>
      </c>
      <c r="F6" s="85">
        <v>0</v>
      </c>
      <c r="G6" s="84">
        <v>1</v>
      </c>
      <c r="H6" s="85">
        <v>0</v>
      </c>
      <c r="I6" s="84">
        <v>0</v>
      </c>
      <c r="J6" s="85">
        <v>0</v>
      </c>
      <c r="K6" s="84">
        <v>189</v>
      </c>
      <c r="L6" s="85">
        <v>149</v>
      </c>
      <c r="M6" s="84">
        <v>138</v>
      </c>
      <c r="N6" s="85">
        <v>113</v>
      </c>
      <c r="O6" s="84">
        <v>2</v>
      </c>
      <c r="P6" s="85">
        <v>2</v>
      </c>
      <c r="Q6" s="84">
        <v>330</v>
      </c>
      <c r="R6" s="86">
        <v>63</v>
      </c>
      <c r="S6" s="87">
        <v>594</v>
      </c>
    </row>
    <row r="7" spans="1:21" ht="16.5" thickBot="1">
      <c r="A7" s="121" t="s">
        <v>28</v>
      </c>
      <c r="B7" s="123"/>
      <c r="C7" s="88">
        <v>0</v>
      </c>
      <c r="D7" s="85">
        <v>0</v>
      </c>
      <c r="E7" s="84">
        <v>0</v>
      </c>
      <c r="F7" s="85">
        <v>0</v>
      </c>
      <c r="G7" s="84">
        <v>7</v>
      </c>
      <c r="H7" s="85">
        <v>0</v>
      </c>
      <c r="I7" s="84">
        <v>21</v>
      </c>
      <c r="J7" s="85">
        <v>11</v>
      </c>
      <c r="K7" s="84">
        <v>207</v>
      </c>
      <c r="L7" s="85">
        <v>103</v>
      </c>
      <c r="M7" s="84">
        <v>89</v>
      </c>
      <c r="N7" s="85">
        <v>60</v>
      </c>
      <c r="O7" s="84">
        <v>0</v>
      </c>
      <c r="P7" s="85">
        <v>0</v>
      </c>
      <c r="Q7" s="84">
        <v>324</v>
      </c>
      <c r="R7" s="86">
        <v>174</v>
      </c>
      <c r="S7" s="87">
        <v>498</v>
      </c>
      <c r="U7" s="16"/>
    </row>
    <row r="8" spans="1:19" ht="16.5" thickBot="1">
      <c r="A8" s="121" t="s">
        <v>29</v>
      </c>
      <c r="B8" s="123"/>
      <c r="C8" s="88"/>
      <c r="D8" s="85"/>
      <c r="E8" s="84">
        <v>12</v>
      </c>
      <c r="F8" s="85">
        <v>0</v>
      </c>
      <c r="G8" s="84">
        <v>73</v>
      </c>
      <c r="H8" s="85">
        <v>0</v>
      </c>
      <c r="I8" s="84">
        <v>59</v>
      </c>
      <c r="J8" s="85">
        <v>0</v>
      </c>
      <c r="K8" s="84">
        <v>278</v>
      </c>
      <c r="L8" s="85">
        <v>0</v>
      </c>
      <c r="M8" s="84">
        <v>116</v>
      </c>
      <c r="N8" s="85">
        <v>1</v>
      </c>
      <c r="O8" s="84">
        <v>5</v>
      </c>
      <c r="P8" s="85">
        <v>0</v>
      </c>
      <c r="Q8" s="84">
        <v>543</v>
      </c>
      <c r="R8" s="86">
        <v>1</v>
      </c>
      <c r="S8" s="87">
        <v>544</v>
      </c>
    </row>
    <row r="9" spans="1:19" ht="16.5" thickBot="1">
      <c r="A9" s="121" t="s">
        <v>30</v>
      </c>
      <c r="B9" s="123"/>
      <c r="C9" s="88">
        <v>1</v>
      </c>
      <c r="D9" s="85">
        <v>0</v>
      </c>
      <c r="E9" s="84">
        <v>16</v>
      </c>
      <c r="F9" s="85">
        <v>0</v>
      </c>
      <c r="G9" s="84">
        <v>58</v>
      </c>
      <c r="H9" s="85">
        <v>1</v>
      </c>
      <c r="I9" s="84">
        <v>45</v>
      </c>
      <c r="J9" s="85">
        <v>0</v>
      </c>
      <c r="K9" s="84">
        <v>129</v>
      </c>
      <c r="L9" s="85">
        <v>1</v>
      </c>
      <c r="M9" s="84">
        <v>49</v>
      </c>
      <c r="N9" s="85">
        <v>0</v>
      </c>
      <c r="O9" s="84">
        <v>0</v>
      </c>
      <c r="P9" s="85">
        <v>0</v>
      </c>
      <c r="Q9" s="84">
        <v>298</v>
      </c>
      <c r="R9" s="86">
        <v>2</v>
      </c>
      <c r="S9" s="87">
        <v>300</v>
      </c>
    </row>
    <row r="10" spans="1:19" ht="16.5" thickBot="1">
      <c r="A10" s="121" t="s">
        <v>43</v>
      </c>
      <c r="B10" s="123"/>
      <c r="C10" s="88">
        <v>0</v>
      </c>
      <c r="D10" s="85">
        <v>0</v>
      </c>
      <c r="E10" s="84">
        <v>0</v>
      </c>
      <c r="F10" s="85">
        <v>0</v>
      </c>
      <c r="G10" s="84">
        <v>1</v>
      </c>
      <c r="H10" s="85">
        <v>0</v>
      </c>
      <c r="I10" s="84">
        <v>0</v>
      </c>
      <c r="J10" s="85">
        <v>0</v>
      </c>
      <c r="K10" s="84">
        <v>0</v>
      </c>
      <c r="L10" s="85">
        <v>0</v>
      </c>
      <c r="M10" s="84">
        <v>3</v>
      </c>
      <c r="N10" s="85">
        <v>0</v>
      </c>
      <c r="O10" s="84">
        <v>0</v>
      </c>
      <c r="P10" s="85">
        <v>0</v>
      </c>
      <c r="Q10" s="84">
        <v>4</v>
      </c>
      <c r="R10" s="86">
        <v>0</v>
      </c>
      <c r="S10" s="87">
        <v>4</v>
      </c>
    </row>
    <row r="11" spans="1:20" ht="21" customHeight="1" thickBot="1">
      <c r="A11" s="129" t="s">
        <v>20</v>
      </c>
      <c r="B11" s="130"/>
      <c r="C11" s="89">
        <v>2</v>
      </c>
      <c r="D11" s="90">
        <v>0</v>
      </c>
      <c r="E11" s="91">
        <v>30</v>
      </c>
      <c r="F11" s="90">
        <v>0</v>
      </c>
      <c r="G11" s="91">
        <v>183</v>
      </c>
      <c r="H11" s="90">
        <v>2</v>
      </c>
      <c r="I11" s="91">
        <v>153</v>
      </c>
      <c r="J11" s="90">
        <v>13</v>
      </c>
      <c r="K11" s="91">
        <v>1216</v>
      </c>
      <c r="L11" s="90">
        <v>388</v>
      </c>
      <c r="M11" s="91">
        <v>637</v>
      </c>
      <c r="N11" s="90">
        <v>302</v>
      </c>
      <c r="O11" s="91">
        <v>18</v>
      </c>
      <c r="P11" s="90">
        <v>9</v>
      </c>
      <c r="Q11" s="91">
        <v>2239</v>
      </c>
      <c r="R11" s="92">
        <v>513</v>
      </c>
      <c r="S11" s="93">
        <v>2953</v>
      </c>
      <c r="T11" s="43"/>
    </row>
    <row r="12" spans="1:19" ht="17.25" thickBot="1" thickTop="1">
      <c r="A12" s="114" t="s">
        <v>138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16.5" thickTop="1">
      <c r="A13" s="128" t="s">
        <v>147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</sheetData>
  <sheetProtection/>
  <mergeCells count="21">
    <mergeCell ref="A1:S1"/>
    <mergeCell ref="S2:S3"/>
    <mergeCell ref="Q2:R2"/>
    <mergeCell ref="A5:B5"/>
    <mergeCell ref="K2:L2"/>
    <mergeCell ref="I2:J2"/>
    <mergeCell ref="A13:S13"/>
    <mergeCell ref="A10:B10"/>
    <mergeCell ref="A11:B11"/>
    <mergeCell ref="C2:D2"/>
    <mergeCell ref="A9:B9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10" zoomScaleSheetLayoutView="110" zoomScalePageLayoutView="0" workbookViewId="0" topLeftCell="A10">
      <selection activeCell="C24" sqref="C24"/>
    </sheetView>
  </sheetViews>
  <sheetFormatPr defaultColWidth="9.140625" defaultRowHeight="12.75"/>
  <cols>
    <col min="1" max="1" width="50.7109375" style="16" customWidth="1"/>
    <col min="2" max="2" width="11.140625" style="42" customWidth="1"/>
    <col min="3" max="3" width="12.28125" style="42" customWidth="1"/>
    <col min="4" max="16384" width="9.140625" style="16" customWidth="1"/>
  </cols>
  <sheetData>
    <row r="1" spans="1:3" ht="44.25" customHeight="1" thickBot="1">
      <c r="A1" s="133" t="s">
        <v>148</v>
      </c>
      <c r="B1" s="134"/>
      <c r="C1" s="134"/>
    </row>
    <row r="2" spans="1:3" ht="17.25" thickBot="1" thickTop="1">
      <c r="A2" s="22" t="s">
        <v>0</v>
      </c>
      <c r="B2" s="103">
        <v>1400</v>
      </c>
      <c r="C2" s="103">
        <v>1401</v>
      </c>
    </row>
    <row r="3" spans="1:3" ht="16.5" thickTop="1">
      <c r="A3" s="28" t="s">
        <v>119</v>
      </c>
      <c r="B3" s="94">
        <v>59116</v>
      </c>
      <c r="C3" s="95">
        <v>76163</v>
      </c>
    </row>
    <row r="4" spans="1:3" ht="15.75">
      <c r="A4" s="9" t="s">
        <v>120</v>
      </c>
      <c r="B4" s="96">
        <v>-38111</v>
      </c>
      <c r="C4" s="97">
        <v>-47793</v>
      </c>
    </row>
    <row r="5" spans="1:3" ht="15.75">
      <c r="A5" s="9" t="s">
        <v>121</v>
      </c>
      <c r="B5" s="98">
        <f>SUM(B3:B4)</f>
        <v>21005</v>
      </c>
      <c r="C5" s="99">
        <f>SUM(C3:C4)</f>
        <v>28370</v>
      </c>
    </row>
    <row r="6" spans="1:3" ht="15.75">
      <c r="A6" s="9"/>
      <c r="B6" s="98"/>
      <c r="C6" s="99"/>
    </row>
    <row r="7" spans="1:3" ht="15.75">
      <c r="A7" s="12" t="s">
        <v>31</v>
      </c>
      <c r="B7" s="98">
        <v>5015</v>
      </c>
      <c r="C7" s="99">
        <v>9188</v>
      </c>
    </row>
    <row r="8" spans="1:3" ht="19.5" customHeight="1">
      <c r="A8" s="9" t="s">
        <v>33</v>
      </c>
      <c r="B8" s="96">
        <v>-907</v>
      </c>
      <c r="C8" s="97">
        <v>-1255</v>
      </c>
    </row>
    <row r="9" spans="1:3" ht="15.75">
      <c r="A9" s="9" t="s">
        <v>36</v>
      </c>
      <c r="B9" s="98">
        <f>SUM(B7:B8)</f>
        <v>4108</v>
      </c>
      <c r="C9" s="99">
        <f>SUM(C7:C8)</f>
        <v>7933</v>
      </c>
    </row>
    <row r="10" spans="1:3" ht="15.75">
      <c r="A10" s="9"/>
      <c r="B10" s="98"/>
      <c r="C10" s="99"/>
    </row>
    <row r="11" spans="1:3" ht="15.75">
      <c r="A11" s="12" t="s">
        <v>122</v>
      </c>
      <c r="B11" s="98">
        <v>1040</v>
      </c>
      <c r="C11" s="99">
        <v>524.3</v>
      </c>
    </row>
    <row r="12" spans="1:3" ht="15.75">
      <c r="A12" s="12" t="s">
        <v>37</v>
      </c>
      <c r="B12" s="96">
        <v>-107</v>
      </c>
      <c r="C12" s="99">
        <v>252</v>
      </c>
    </row>
    <row r="13" spans="1:3" ht="16.5" thickBot="1">
      <c r="A13" s="9" t="s">
        <v>38</v>
      </c>
      <c r="B13" s="100">
        <v>365</v>
      </c>
      <c r="C13" s="101">
        <v>350</v>
      </c>
    </row>
    <row r="14" spans="1:3" ht="15.75">
      <c r="A14" s="9" t="s">
        <v>39</v>
      </c>
      <c r="B14" s="98">
        <v>1298</v>
      </c>
      <c r="C14" s="99">
        <v>1126.3</v>
      </c>
    </row>
    <row r="15" spans="1:3" ht="15.75">
      <c r="A15" s="9"/>
      <c r="B15" s="98"/>
      <c r="C15" s="99"/>
    </row>
    <row r="16" spans="1:3" ht="15.75">
      <c r="A16" s="9" t="s">
        <v>32</v>
      </c>
      <c r="B16" s="98">
        <v>503</v>
      </c>
      <c r="C16" s="99">
        <v>4304.3</v>
      </c>
    </row>
    <row r="17" spans="1:3" ht="15.75">
      <c r="A17" s="11" t="s">
        <v>123</v>
      </c>
      <c r="B17" s="98"/>
      <c r="C17" s="99"/>
    </row>
    <row r="18" spans="1:3" ht="15.75">
      <c r="A18" s="36" t="s">
        <v>124</v>
      </c>
      <c r="B18" s="96">
        <v>-10549</v>
      </c>
      <c r="C18" s="97">
        <v>-18778.4</v>
      </c>
    </row>
    <row r="19" spans="1:3" ht="15.75">
      <c r="A19" s="36" t="s">
        <v>125</v>
      </c>
      <c r="B19" s="96">
        <v>-4896</v>
      </c>
      <c r="C19" s="97">
        <v>-7562.4</v>
      </c>
    </row>
    <row r="20" spans="1:3" ht="15.75">
      <c r="A20" s="9" t="s">
        <v>126</v>
      </c>
      <c r="B20" s="96">
        <v>-2188</v>
      </c>
      <c r="C20" s="97">
        <v>-1966</v>
      </c>
    </row>
    <row r="21" spans="1:3" ht="15.75">
      <c r="A21" s="12" t="s">
        <v>127</v>
      </c>
      <c r="B21" s="98"/>
      <c r="C21" s="97"/>
    </row>
    <row r="22" spans="1:3" ht="15.75">
      <c r="A22" s="12" t="s">
        <v>40</v>
      </c>
      <c r="B22" s="96">
        <v>-483</v>
      </c>
      <c r="C22" s="97">
        <v>-734</v>
      </c>
    </row>
    <row r="23" spans="1:3" ht="16.5" thickBot="1">
      <c r="A23" s="12" t="s">
        <v>128</v>
      </c>
      <c r="B23" s="100"/>
      <c r="C23" s="101"/>
    </row>
    <row r="24" spans="1:3" ht="15.75">
      <c r="A24" s="9" t="s">
        <v>41</v>
      </c>
      <c r="B24" s="98">
        <v>8798</v>
      </c>
      <c r="C24" s="99">
        <v>12692.8</v>
      </c>
    </row>
    <row r="25" spans="1:3" ht="15.75">
      <c r="A25" s="9" t="s">
        <v>42</v>
      </c>
      <c r="B25" s="96">
        <v>-1500</v>
      </c>
      <c r="C25" s="97">
        <v>-1500</v>
      </c>
    </row>
    <row r="26" spans="1:3" ht="16.5" thickBot="1">
      <c r="A26" s="11" t="s">
        <v>34</v>
      </c>
      <c r="B26" s="94">
        <v>7298</v>
      </c>
      <c r="C26" s="102">
        <v>11192.8</v>
      </c>
    </row>
    <row r="27" spans="1:3" ht="17.25" thickBot="1" thickTop="1">
      <c r="A27" s="135" t="s">
        <v>138</v>
      </c>
      <c r="B27" s="136"/>
      <c r="C27" s="136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2023-07-11T07:57:01Z</cp:lastPrinted>
  <dcterms:created xsi:type="dcterms:W3CDTF">2010-08-18T05:06:50Z</dcterms:created>
  <dcterms:modified xsi:type="dcterms:W3CDTF">2023-08-15T04:36:49Z</dcterms:modified>
  <cp:category/>
  <cp:version/>
  <cp:contentType/>
  <cp:contentStatus/>
</cp:coreProperties>
</file>