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<sst xmlns="http://schemas.openxmlformats.org/spreadsheetml/2006/main" count="169" uniqueCount="144">
  <si>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</si>
  <si>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</si>
  <si>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</si>
  <si>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</si>
  <si>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</si>
  <si>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</si>
  <si>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</si>
  <si>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</si>
  <si>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</si>
  <si>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</si>
  <si>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</si>
  <si>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</si>
  <si>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</si>
  <si>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</si>
  <si>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</si>
  <si>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</si>
  <si>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</si>
  <si>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</si>
  <si>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</si>
  <si>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</si>
  <si>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</si>
  <si>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</si>
  <si>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</si>
  <si>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</si>
  <si>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</si>
  <si>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</si>
  <si>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</si>
  <si>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</si>
  <si>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</si>
  <si>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</si>
  <si>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</si>
  <si>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</si>
  <si>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</si>
  <si>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</si>
  <si>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</si>
  <si>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</si>
  <si>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</si>
  <si>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</si>
  <si>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</si>
  <si>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</si>
  <si>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</si>
  <si>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</si>
  <si>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</si>
  <si>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</si>
  <si>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</si>
  <si>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</si>
  <si>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</si>
  <si>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</si>
  <si>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</si>
  <si>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</si>
  <si>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</si>
  <si>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</si>
  <si>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</si>
  <si>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</si>
  <si>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</si>
  <si>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</si>
  <si>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</si>
  <si>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</si>
  <si>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</si>
  <si>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</si>
  <si>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</si>
  <si>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</si>
  <si>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</si>
  <si>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</si>
  <si>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</si>
  <si>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</si>
  <si>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</si>
  <si>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</si>
  <si>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</si>
  <si>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</si>
  <si>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</si>
  <si>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</si>
  <si>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</si>
  <si>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</si>
  <si>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</si>
  <si>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</si>
  <si>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</si>
  <si>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</si>
  <si>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</si>
  <si>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</si>
  <si>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</si>
  <si>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</si>
  <si>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</si>
  <si>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</si>
  <si>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</si>
  <si>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</si>
  <si>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</si>
  <si>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</si>
  <si>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</si>
  <si>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</si>
  <si>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</si>
  <si>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</si>
  <si>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</si>
  <si>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</si>
  <si>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</si>
  <si>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</si>
  <si>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</si>
  <si>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</si>
  <si>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</si>
  <si>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</si>
  <si>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</si>
  <si>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</si>
  <si>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</si>
  <si>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</si>
  <si>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</si>
  <si>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</si>
  <si>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</si>
  <si>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</si>
  <si>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</si>
  <si>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</si>
  <si>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</si>
  <si>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</si>
  <si>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</si>
  <si>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</si>
  <si>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</si>
  <si>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</si>
  <si>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</si>
  <si>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</si>
  <si>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</si>
  <si>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</si>
  <si>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</si>
  <si>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</si>
  <si>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</si>
  <si>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</si>
  <si>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</si>
  <si>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</si>
  <si>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</si>
  <si>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</si>
  <si>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</si>
  <si>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سایر</t>
  </si>
  <si>
    <r>
      <t xml:space="preserve">شعب </t>
    </r>
    <r>
      <rPr>
        <sz val="9"/>
        <color indexed="8"/>
        <rFont val="Times New Roman"/>
        <family val="1"/>
      </rPr>
      <t>ONLINE</t>
    </r>
  </si>
  <si>
    <t>صادرات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</si>
  <si>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پاسارگاد
        (ارقام به ميليارد ريال)
</t>
    </r>
  </si>
  <si>
    <t>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</si>
  <si>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پاسارگاد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</si>
  <si>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</si>
  <si>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پاسارگاد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</si>
  <si>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پاسارگاد 
                (ارقام به ميلیارد ریال)
</t>
    </r>
  </si>
  <si>
    <t xml:space="preserve"> 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</si>
  <si>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پاسارگاد</t>
    </r>
  </si>
  <si>
    <t xml:space="preserve">  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</si>
  <si>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پاسارگاد از فناوري بانكداري الكترونيك</t>
    </r>
  </si>
  <si>
    <t>* سابقه کار در محل بانک پاسارگاد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</si>
  <si>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پاسارگاد
 (ارقام به ميليارد ريال)
</t>
    </r>
  </si>
</sst>
</file>

<file path=xl/styles.xml><?xml version="1.0" encoding="utf-8"?>
<styleSheet xmlns="http://schemas.openxmlformats.org/spreadsheetml/2006/main">
  <numFmts count="4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 * #,##0_-_ ;_ * #,##0\-_ ;_ * &quot;-&quot;_-_ ;_ @_ "/>
    <numFmt numFmtId="165" formatCode="_ * #,##0.00_-_ ;_ * #,##0.00\-_ ;_ * &quot;-&quot;??_-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9]hh:mm:ss\ AM/PM"/>
    <numFmt numFmtId="187" formatCode="#,##0_ ;[Red]\-#,##0\ "/>
    <numFmt numFmtId="188" formatCode="_-* #,##0_-;_-* #,##0\-;_-* &quot;-&quot;??_-;_-@_-"/>
    <numFmt numFmtId="189" formatCode="#,##0;[Red]#,##0"/>
    <numFmt numFmtId="190" formatCode="#,##0_ ;\-#,##0\ "/>
    <numFmt numFmtId="191" formatCode="#,###,,,"/>
    <numFmt numFmtId="192" formatCode="_-* #,##0.0_-;_-* #,##0.0\-;_-* &quot;-&quot;??_-;_-@_-"/>
    <numFmt numFmtId="193" formatCode="_-* #,##0.000_-;_-* #,##0.000\-;_-* &quot;-&quot;??_-;_-@_-"/>
    <numFmt numFmtId="194" formatCode="0_ ;\-0\ "/>
    <numFmt numFmtId="195" formatCode="_-* #,##0_-;_-* #,##0"/>
    <numFmt numFmtId="196" formatCode="0_);[Red]\(0\)"/>
    <numFmt numFmtId="197" formatCode="#,###,,,;\(##,,,\)"/>
    <numFmt numFmtId="198" formatCode="0_);\(0\)"/>
    <numFmt numFmtId="199" formatCode="0;[Red]0"/>
    <numFmt numFmtId="200" formatCode="#,###,,,;[Red]\(#,###\)\,"/>
    <numFmt numFmtId="201" formatCode="#,###,,;[Red]\(#,###\)\,"/>
    <numFmt numFmtId="202" formatCode="#,###,,,;\(#,###,,,\)"/>
    <numFmt numFmtId="203" formatCode="#,##0_-;\ \(#,##0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b/>
      <sz val="12"/>
      <name val="B Nazanin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top" wrapText="1" readingOrder="2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1" readingOrder="2"/>
    </xf>
    <xf numFmtId="0" fontId="8" fillId="33" borderId="19" xfId="0" applyFont="1" applyFill="1" applyBorder="1" applyAlignment="1">
      <alignment horizontal="center" wrapText="1" readingOrder="2"/>
    </xf>
    <xf numFmtId="0" fontId="1" fillId="33" borderId="18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right" vertical="top" readingOrder="2"/>
    </xf>
    <xf numFmtId="0" fontId="3" fillId="0" borderId="10" xfId="0" applyFont="1" applyBorder="1" applyAlignment="1">
      <alignment horizontal="right" vertical="top" readingOrder="2"/>
    </xf>
    <xf numFmtId="0" fontId="3" fillId="0" borderId="21" xfId="0" applyFont="1" applyBorder="1" applyAlignment="1">
      <alignment horizontal="right" vertical="top" readingOrder="2"/>
    </xf>
    <xf numFmtId="0" fontId="1" fillId="0" borderId="21" xfId="0" applyFont="1" applyBorder="1" applyAlignment="1">
      <alignment horizontal="right" vertical="top" readingOrder="2"/>
    </xf>
    <xf numFmtId="0" fontId="1" fillId="0" borderId="22" xfId="0" applyFont="1" applyBorder="1" applyAlignment="1">
      <alignment horizontal="right" vertical="top" readingOrder="2"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7" fontId="0" fillId="0" borderId="0" xfId="0" applyNumberFormat="1" applyAlignment="1">
      <alignment horizontal="center" vertical="center"/>
    </xf>
    <xf numFmtId="194" fontId="2" fillId="33" borderId="19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readingOrder="2"/>
    </xf>
    <xf numFmtId="0" fontId="3" fillId="0" borderId="0" xfId="0" applyFont="1" applyAlignment="1">
      <alignment/>
    </xf>
    <xf numFmtId="0" fontId="49" fillId="0" borderId="11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13" xfId="0" applyNumberFormat="1" applyFont="1" applyBorder="1" applyAlignment="1">
      <alignment horizontal="center" vertical="center" wrapText="1" readingOrder="1"/>
    </xf>
    <xf numFmtId="3" fontId="4" fillId="0" borderId="24" xfId="0" applyNumberFormat="1" applyFont="1" applyBorder="1" applyAlignment="1">
      <alignment horizontal="center" wrapText="1" readingOrder="1"/>
    </xf>
    <xf numFmtId="3" fontId="4" fillId="0" borderId="14" xfId="0" applyNumberFormat="1" applyFont="1" applyBorder="1" applyAlignment="1">
      <alignment horizontal="center" vertical="center" wrapText="1" readingOrder="1"/>
    </xf>
    <xf numFmtId="3" fontId="2" fillId="0" borderId="13" xfId="0" applyNumberFormat="1" applyFont="1" applyBorder="1" applyAlignment="1">
      <alignment horizontal="center" vertical="center" wrapText="1" readingOrder="1"/>
    </xf>
    <xf numFmtId="3" fontId="4" fillId="0" borderId="13" xfId="42" applyNumberFormat="1" applyFont="1" applyBorder="1" applyAlignment="1">
      <alignment horizontal="center" vertical="center" wrapText="1" readingOrder="2"/>
    </xf>
    <xf numFmtId="3" fontId="4" fillId="0" borderId="14" xfId="42" applyNumberFormat="1" applyFont="1" applyBorder="1" applyAlignment="1">
      <alignment horizontal="center" vertical="center" wrapText="1" readingOrder="2"/>
    </xf>
    <xf numFmtId="3" fontId="4" fillId="0" borderId="25" xfId="42" applyNumberFormat="1" applyFont="1" applyBorder="1" applyAlignment="1">
      <alignment horizontal="center" vertical="center" wrapText="1" readingOrder="2"/>
    </xf>
    <xf numFmtId="3" fontId="4" fillId="0" borderId="14" xfId="42" applyNumberFormat="1" applyFont="1" applyBorder="1" applyAlignment="1">
      <alignment horizontal="center" vertical="center" readingOrder="2"/>
    </xf>
    <xf numFmtId="3" fontId="4" fillId="0" borderId="26" xfId="0" applyNumberFormat="1" applyFont="1" applyBorder="1" applyAlignment="1">
      <alignment horizontal="center" vertical="center" wrapText="1" readingOrder="2"/>
    </xf>
    <xf numFmtId="3" fontId="4" fillId="0" borderId="27" xfId="42" applyNumberFormat="1" applyFont="1" applyBorder="1" applyAlignment="1">
      <alignment horizontal="center" vertical="center" wrapText="1" readingOrder="2"/>
    </xf>
    <xf numFmtId="3" fontId="4" fillId="0" borderId="23" xfId="0" applyNumberFormat="1" applyFont="1" applyBorder="1" applyAlignment="1">
      <alignment horizontal="center" readingOrder="2"/>
    </xf>
    <xf numFmtId="3" fontId="4" fillId="0" borderId="14" xfId="0" applyNumberFormat="1" applyFont="1" applyBorder="1" applyAlignment="1">
      <alignment horizontal="center" readingOrder="2"/>
    </xf>
    <xf numFmtId="3" fontId="4" fillId="0" borderId="14" xfId="42" applyNumberFormat="1" applyFont="1" applyBorder="1" applyAlignment="1">
      <alignment horizontal="center" readingOrder="2"/>
    </xf>
    <xf numFmtId="3" fontId="4" fillId="0" borderId="25" xfId="42" applyNumberFormat="1" applyFont="1" applyBorder="1" applyAlignment="1">
      <alignment horizontal="center" vertical="center"/>
    </xf>
    <xf numFmtId="3" fontId="4" fillId="0" borderId="14" xfId="42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42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top" readingOrder="2"/>
    </xf>
    <xf numFmtId="0" fontId="1" fillId="0" borderId="21" xfId="0" applyFont="1" applyBorder="1" applyAlignment="1">
      <alignment horizontal="justify" vertical="top" readingOrder="2"/>
    </xf>
    <xf numFmtId="0" fontId="49" fillId="0" borderId="21" xfId="0" applyFont="1" applyBorder="1" applyAlignment="1">
      <alignment horizontal="right" vertical="top" readingOrder="2"/>
    </xf>
    <xf numFmtId="0" fontId="1" fillId="0" borderId="30" xfId="0" applyFont="1" applyBorder="1" applyAlignment="1">
      <alignment horizontal="right" readingOrder="2"/>
    </xf>
    <xf numFmtId="3" fontId="4" fillId="0" borderId="13" xfId="42" applyNumberFormat="1" applyFont="1" applyBorder="1" applyAlignment="1">
      <alignment horizontal="center" vertical="center" readingOrder="2"/>
    </xf>
    <xf numFmtId="3" fontId="4" fillId="0" borderId="16" xfId="0" applyNumberFormat="1" applyFont="1" applyBorder="1" applyAlignment="1">
      <alignment horizontal="center" vertical="center" wrapText="1" readingOrder="2"/>
    </xf>
    <xf numFmtId="3" fontId="4" fillId="0" borderId="16" xfId="42" applyNumberFormat="1" applyFont="1" applyBorder="1" applyAlignment="1">
      <alignment horizontal="center" vertical="center" readingOrder="2"/>
    </xf>
    <xf numFmtId="3" fontId="4" fillId="0" borderId="27" xfId="42" applyNumberFormat="1" applyFont="1" applyBorder="1" applyAlignment="1">
      <alignment horizontal="center" vertical="center" readingOrder="2"/>
    </xf>
    <xf numFmtId="3" fontId="4" fillId="0" borderId="24" xfId="42" applyNumberFormat="1" applyFont="1" applyBorder="1" applyAlignment="1">
      <alignment horizontal="center" vertical="center" readingOrder="2"/>
    </xf>
    <xf numFmtId="3" fontId="4" fillId="0" borderId="16" xfId="42" applyNumberFormat="1" applyFont="1" applyBorder="1" applyAlignment="1">
      <alignment horizontal="center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vertical="center" wrapText="1" readingOrder="2"/>
    </xf>
    <xf numFmtId="3" fontId="4" fillId="0" borderId="33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33" borderId="17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3" fontId="4" fillId="0" borderId="37" xfId="0" applyNumberFormat="1" applyFont="1" applyBorder="1" applyAlignment="1">
      <alignment horizontal="center" vertical="center" wrapText="1" readingOrder="2"/>
    </xf>
    <xf numFmtId="3" fontId="4" fillId="0" borderId="38" xfId="0" applyNumberFormat="1" applyFont="1" applyBorder="1" applyAlignment="1">
      <alignment horizontal="center" vertical="center" wrapText="1" readingOrder="2"/>
    </xf>
    <xf numFmtId="3" fontId="4" fillId="0" borderId="39" xfId="0" applyNumberFormat="1" applyFont="1" applyBorder="1" applyAlignment="1">
      <alignment horizontal="center" vertical="center" wrapText="1" readingOrder="2"/>
    </xf>
    <xf numFmtId="3" fontId="4" fillId="0" borderId="13" xfId="42" applyNumberFormat="1" applyFont="1" applyBorder="1" applyAlignment="1">
      <alignment horizontal="center" readingOrder="1"/>
    </xf>
    <xf numFmtId="3" fontId="4" fillId="0" borderId="24" xfId="42" applyNumberFormat="1" applyFont="1" applyBorder="1" applyAlignment="1">
      <alignment horizontal="center" readingOrder="1"/>
    </xf>
    <xf numFmtId="3" fontId="4" fillId="0" borderId="27" xfId="42" applyNumberFormat="1" applyFont="1" applyBorder="1" applyAlignment="1">
      <alignment horizontal="center" readingOrder="1"/>
    </xf>
    <xf numFmtId="3" fontId="4" fillId="0" borderId="16" xfId="0" applyNumberFormat="1" applyFont="1" applyBorder="1" applyAlignment="1">
      <alignment horizontal="center" readingOrder="1"/>
    </xf>
    <xf numFmtId="3" fontId="4" fillId="0" borderId="13" xfId="0" applyNumberFormat="1" applyFont="1" applyBorder="1" applyAlignment="1">
      <alignment horizontal="center" readingOrder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 wrapText="1"/>
    </xf>
    <xf numFmtId="0" fontId="3" fillId="0" borderId="41" xfId="0" applyFont="1" applyBorder="1" applyAlignment="1">
      <alignment horizontal="right" vertical="center" readingOrder="2"/>
    </xf>
    <xf numFmtId="0" fontId="3" fillId="33" borderId="43" xfId="0" applyFont="1" applyFill="1" applyBorder="1" applyAlignment="1">
      <alignment horizontal="center" vertical="center" textRotation="180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0" borderId="44" xfId="0" applyFont="1" applyBorder="1" applyAlignment="1">
      <alignment horizontal="center" wrapText="1" readingOrder="2"/>
    </xf>
    <xf numFmtId="0" fontId="3" fillId="0" borderId="45" xfId="0" applyFont="1" applyBorder="1" applyAlignment="1">
      <alignment horizontal="center" wrapText="1" readingOrder="2"/>
    </xf>
    <xf numFmtId="0" fontId="3" fillId="0" borderId="29" xfId="0" applyFont="1" applyBorder="1" applyAlignment="1">
      <alignment horizontal="center" wrapText="1" readingOrder="2"/>
    </xf>
    <xf numFmtId="0" fontId="3" fillId="0" borderId="41" xfId="0" applyFont="1" applyBorder="1" applyAlignment="1">
      <alignment horizontal="center" wrapText="1" readingOrder="2"/>
    </xf>
    <xf numFmtId="0" fontId="3" fillId="0" borderId="34" xfId="0" applyFont="1" applyBorder="1" applyAlignment="1">
      <alignment horizontal="center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0" borderId="41" xfId="0" applyFont="1" applyBorder="1" applyAlignment="1">
      <alignment horizontal="right" readingOrder="2"/>
    </xf>
    <xf numFmtId="0" fontId="1" fillId="0" borderId="50" xfId="0" applyFont="1" applyBorder="1" applyAlignment="1">
      <alignment horizontal="center" wrapText="1" readingOrder="2"/>
    </xf>
    <xf numFmtId="0" fontId="1" fillId="0" borderId="40" xfId="0" applyFont="1" applyBorder="1" applyAlignment="1">
      <alignment horizontal="center" wrapText="1" readingOrder="2"/>
    </xf>
    <xf numFmtId="197" fontId="3" fillId="0" borderId="40" xfId="0" applyNumberFormat="1" applyFont="1" applyBorder="1" applyAlignment="1">
      <alignment horizontal="center" vertical="center" wrapText="1"/>
    </xf>
    <xf numFmtId="197" fontId="3" fillId="0" borderId="4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40" zoomScaleSheetLayoutView="140" zoomScalePageLayoutView="0" workbookViewId="0" topLeftCell="A13">
      <selection activeCell="B21" sqref="B21"/>
    </sheetView>
  </sheetViews>
  <sheetFormatPr defaultColWidth="9.140625" defaultRowHeight="12.75"/>
  <cols>
    <col min="1" max="1" width="46.140625" style="0" customWidth="1"/>
    <col min="2" max="3" width="13.421875" style="14" customWidth="1"/>
    <col min="4" max="4" width="17.57421875" style="0" bestFit="1" customWidth="1"/>
  </cols>
  <sheetData>
    <row r="1" spans="1:3" ht="42.75" customHeight="1" thickBot="1">
      <c r="A1" s="95" t="s">
        <v>132</v>
      </c>
      <c r="B1" s="96"/>
      <c r="C1" s="96"/>
    </row>
    <row r="2" spans="1:3" ht="17.25" thickBot="1" thickTop="1">
      <c r="A2" s="19" t="s">
        <v>0</v>
      </c>
      <c r="B2" s="20">
        <v>1400</v>
      </c>
      <c r="C2" s="20">
        <v>1401</v>
      </c>
    </row>
    <row r="3" spans="1:3" ht="16.5" thickTop="1">
      <c r="A3" s="10" t="s">
        <v>85</v>
      </c>
      <c r="B3" s="46"/>
      <c r="C3" s="47"/>
    </row>
    <row r="4" spans="1:3" ht="15.75">
      <c r="A4" s="29" t="s">
        <v>64</v>
      </c>
      <c r="B4" s="46">
        <v>623838.157</v>
      </c>
      <c r="C4" s="48">
        <v>1344759</v>
      </c>
    </row>
    <row r="5" spans="1:3" ht="15.75">
      <c r="A5" s="29" t="s">
        <v>86</v>
      </c>
      <c r="B5" s="46">
        <v>88463.089</v>
      </c>
      <c r="C5" s="48">
        <v>113494</v>
      </c>
    </row>
    <row r="6" spans="1:3" ht="15.75">
      <c r="A6" s="29" t="s">
        <v>65</v>
      </c>
      <c r="B6" s="46">
        <v>1065.149</v>
      </c>
      <c r="C6" s="48">
        <v>1065</v>
      </c>
    </row>
    <row r="7" spans="1:3" ht="15.75">
      <c r="A7" s="29" t="s">
        <v>66</v>
      </c>
      <c r="B7" s="49">
        <v>0</v>
      </c>
      <c r="C7" s="51">
        <v>0</v>
      </c>
    </row>
    <row r="8" spans="1:3" ht="15.75">
      <c r="A8" s="29" t="s">
        <v>87</v>
      </c>
      <c r="B8" s="46">
        <v>2459837.142</v>
      </c>
      <c r="C8" s="48">
        <v>3538822</v>
      </c>
    </row>
    <row r="9" spans="1:3" ht="14.25" customHeight="1">
      <c r="A9" s="29" t="s">
        <v>88</v>
      </c>
      <c r="B9" s="46">
        <v>48638.08</v>
      </c>
      <c r="C9" s="48">
        <v>87446</v>
      </c>
    </row>
    <row r="10" spans="1:3" ht="14.25" customHeight="1">
      <c r="A10" s="29" t="s">
        <v>93</v>
      </c>
      <c r="B10" s="46">
        <v>3853.195</v>
      </c>
      <c r="C10" s="46">
        <v>4557</v>
      </c>
    </row>
    <row r="11" spans="1:3" ht="16.5" customHeight="1">
      <c r="A11" s="29" t="s">
        <v>89</v>
      </c>
      <c r="B11" s="46">
        <v>68720</v>
      </c>
      <c r="C11" s="46">
        <v>32450</v>
      </c>
    </row>
    <row r="12" spans="1:3" ht="15.75">
      <c r="A12" s="29" t="s">
        <v>90</v>
      </c>
      <c r="B12" s="46">
        <v>34727.73</v>
      </c>
      <c r="C12" s="46">
        <v>45482</v>
      </c>
    </row>
    <row r="13" spans="1:3" ht="15.75">
      <c r="A13" s="29" t="s">
        <v>94</v>
      </c>
      <c r="B13" s="49">
        <v>15722.601</v>
      </c>
      <c r="C13" s="49">
        <v>24620</v>
      </c>
    </row>
    <row r="14" spans="1:3" ht="15.75">
      <c r="A14" s="29" t="s">
        <v>67</v>
      </c>
      <c r="B14" s="49">
        <v>268363.669</v>
      </c>
      <c r="C14" s="49">
        <v>360761</v>
      </c>
    </row>
    <row r="15" spans="1:3" ht="16.5" thickBot="1">
      <c r="A15" s="29" t="s">
        <v>91</v>
      </c>
      <c r="B15" s="49">
        <v>90451.541</v>
      </c>
      <c r="C15" s="49">
        <v>93575</v>
      </c>
    </row>
    <row r="16" spans="1:3" ht="16.5" thickBot="1">
      <c r="A16" s="7" t="s">
        <v>92</v>
      </c>
      <c r="B16" s="50">
        <v>3703680.353</v>
      </c>
      <c r="C16" s="50">
        <v>5647031</v>
      </c>
    </row>
    <row r="17" spans="1:3" ht="16.5" thickTop="1">
      <c r="A17" s="7" t="s">
        <v>1</v>
      </c>
      <c r="B17" s="52"/>
      <c r="C17" s="51"/>
    </row>
    <row r="18" spans="1:3" ht="12.75" customHeight="1">
      <c r="A18" s="12" t="s">
        <v>2</v>
      </c>
      <c r="B18" s="51">
        <v>320161.202</v>
      </c>
      <c r="C18" s="51">
        <v>382451</v>
      </c>
    </row>
    <row r="19" spans="1:3" ht="15.75">
      <c r="A19" s="8" t="s">
        <v>68</v>
      </c>
      <c r="B19" s="49">
        <v>580469.392</v>
      </c>
      <c r="C19" s="48">
        <v>908415</v>
      </c>
    </row>
    <row r="20" spans="1:3" ht="15.75">
      <c r="A20" s="11" t="s">
        <v>69</v>
      </c>
      <c r="B20" s="49">
        <v>100756.583</v>
      </c>
      <c r="C20" s="48">
        <v>80874</v>
      </c>
    </row>
    <row r="21" spans="1:3" ht="16.5" thickBot="1">
      <c r="A21" s="11" t="s">
        <v>95</v>
      </c>
      <c r="B21" s="49">
        <v>0.744</v>
      </c>
      <c r="C21" s="48">
        <v>1</v>
      </c>
    </row>
    <row r="22" spans="1:3" ht="16.5" thickTop="1">
      <c r="A22" s="97" t="s">
        <v>133</v>
      </c>
      <c r="B22" s="97"/>
      <c r="C22" s="9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0" zoomScaleSheetLayoutView="110" workbookViewId="0" topLeftCell="A16">
      <selection activeCell="B30" sqref="B30"/>
    </sheetView>
  </sheetViews>
  <sheetFormatPr defaultColWidth="9.140625" defaultRowHeight="12.75"/>
  <cols>
    <col min="1" max="1" width="52.28125" style="37" bestFit="1" customWidth="1"/>
    <col min="2" max="3" width="13.7109375" style="40" customWidth="1"/>
    <col min="4" max="4" width="5.57421875" style="0" customWidth="1"/>
    <col min="5" max="5" width="17.140625" style="0" customWidth="1"/>
  </cols>
  <sheetData>
    <row r="1" spans="1:3" ht="38.25" customHeight="1" thickBot="1">
      <c r="A1" s="98" t="s">
        <v>134</v>
      </c>
      <c r="B1" s="99"/>
      <c r="C1" s="99"/>
    </row>
    <row r="2" spans="1:3" ht="17.25" thickBot="1" thickTop="1">
      <c r="A2" s="31" t="s">
        <v>0</v>
      </c>
      <c r="B2" s="41">
        <v>1400</v>
      </c>
      <c r="C2" s="41">
        <v>1401</v>
      </c>
    </row>
    <row r="3" spans="1:3" ht="16.5" thickTop="1">
      <c r="A3" s="32" t="s">
        <v>97</v>
      </c>
      <c r="B3" s="9"/>
      <c r="C3" s="13"/>
    </row>
    <row r="4" spans="1:3" ht="15.75">
      <c r="A4" s="33" t="s">
        <v>96</v>
      </c>
      <c r="B4" s="53">
        <v>434090.091</v>
      </c>
      <c r="C4" s="13">
        <v>1177501</v>
      </c>
    </row>
    <row r="5" spans="1:3" ht="15.75">
      <c r="A5" s="33" t="s">
        <v>70</v>
      </c>
      <c r="B5" s="53">
        <f>51569+109664+84962</f>
        <v>246195</v>
      </c>
      <c r="C5" s="13">
        <f>76335+145670+184204</f>
        <v>406209</v>
      </c>
    </row>
    <row r="6" spans="1:3" ht="15.75">
      <c r="A6" s="33" t="s">
        <v>71</v>
      </c>
      <c r="B6" s="53">
        <v>854.467</v>
      </c>
      <c r="C6" s="13">
        <v>1389</v>
      </c>
    </row>
    <row r="7" spans="1:3" ht="15.75">
      <c r="A7" s="33" t="s">
        <v>72</v>
      </c>
      <c r="B7" s="13">
        <v>0</v>
      </c>
      <c r="C7" s="13">
        <v>0</v>
      </c>
    </row>
    <row r="8" spans="1:3" ht="15.75">
      <c r="A8" s="33" t="s">
        <v>81</v>
      </c>
      <c r="B8" s="53">
        <v>12523.036</v>
      </c>
      <c r="C8" s="13">
        <v>35310</v>
      </c>
    </row>
    <row r="9" spans="1:5" ht="15.75" customHeight="1">
      <c r="A9" s="33" t="s">
        <v>98</v>
      </c>
      <c r="B9" s="53">
        <v>304951.887</v>
      </c>
      <c r="C9" s="13">
        <v>352407</v>
      </c>
      <c r="E9" s="14"/>
    </row>
    <row r="10" spans="1:3" ht="16.5" thickBot="1">
      <c r="A10" s="34" t="s">
        <v>73</v>
      </c>
      <c r="B10" s="54">
        <v>3380.78</v>
      </c>
      <c r="C10" s="54">
        <v>5376</v>
      </c>
    </row>
    <row r="11" spans="1:5" ht="16.5" thickBot="1">
      <c r="A11" s="35" t="s">
        <v>99</v>
      </c>
      <c r="B11" s="55">
        <v>1001995.2609999999</v>
      </c>
      <c r="C11" s="55">
        <v>1978192</v>
      </c>
      <c r="E11" s="14"/>
    </row>
    <row r="12" spans="1:5" ht="15.75">
      <c r="A12" s="35"/>
      <c r="B12" s="54"/>
      <c r="C12" s="54"/>
      <c r="E12" s="14"/>
    </row>
    <row r="13" spans="1:5" ht="15.75">
      <c r="A13" s="35" t="s">
        <v>100</v>
      </c>
      <c r="B13" s="54"/>
      <c r="C13" s="54"/>
      <c r="E13" s="14"/>
    </row>
    <row r="14" spans="1:5" s="37" customFormat="1" ht="15.75">
      <c r="A14" s="34" t="s">
        <v>101</v>
      </c>
      <c r="B14" s="56">
        <v>2318619.076</v>
      </c>
      <c r="C14" s="56">
        <v>3081758</v>
      </c>
      <c r="E14" s="39"/>
    </row>
    <row r="15" spans="1:5" ht="16.5" thickBot="1">
      <c r="A15" s="34" t="s">
        <v>102</v>
      </c>
      <c r="B15" s="54">
        <v>35876.157</v>
      </c>
      <c r="C15" s="54">
        <v>64168</v>
      </c>
      <c r="D15" s="14"/>
      <c r="E15" s="14"/>
    </row>
    <row r="16" spans="1:5" ht="16.5" thickBot="1">
      <c r="A16" s="35" t="s">
        <v>103</v>
      </c>
      <c r="B16" s="55">
        <v>2354495.233</v>
      </c>
      <c r="C16" s="55">
        <v>3145926</v>
      </c>
      <c r="E16" s="14"/>
    </row>
    <row r="17" spans="1:3" ht="16.5" thickBot="1">
      <c r="A17" s="35" t="s">
        <v>104</v>
      </c>
      <c r="B17" s="55">
        <v>3356490.494</v>
      </c>
      <c r="C17" s="57">
        <v>5124118</v>
      </c>
    </row>
    <row r="18" spans="1:3" ht="15.75">
      <c r="A18" s="35"/>
      <c r="B18" s="54"/>
      <c r="C18" s="9"/>
    </row>
    <row r="19" spans="1:3" ht="15.75">
      <c r="A19" s="35" t="s">
        <v>3</v>
      </c>
      <c r="B19" s="54"/>
      <c r="C19" s="9"/>
    </row>
    <row r="20" spans="1:3" ht="15.75">
      <c r="A20" s="34" t="s">
        <v>74</v>
      </c>
      <c r="B20" s="54">
        <v>131040</v>
      </c>
      <c r="C20" s="9">
        <v>272969</v>
      </c>
    </row>
    <row r="21" spans="1:3" ht="15.75">
      <c r="A21" s="34" t="s">
        <v>75</v>
      </c>
      <c r="B21" s="54">
        <v>0</v>
      </c>
      <c r="C21" s="9">
        <v>0</v>
      </c>
    </row>
    <row r="22" spans="1:3" ht="15.75">
      <c r="A22" s="34" t="s">
        <v>76</v>
      </c>
      <c r="B22" s="54">
        <v>0</v>
      </c>
      <c r="C22" s="9">
        <v>0</v>
      </c>
    </row>
    <row r="23" spans="1:3" ht="15.75">
      <c r="A23" s="34" t="s">
        <v>82</v>
      </c>
      <c r="B23" s="54">
        <v>53400.181</v>
      </c>
      <c r="C23" s="9">
        <v>82117</v>
      </c>
    </row>
    <row r="24" spans="1:3" ht="15.75">
      <c r="A24" s="34" t="s">
        <v>105</v>
      </c>
      <c r="B24" s="54">
        <v>17801.472</v>
      </c>
      <c r="C24" s="9">
        <v>10374</v>
      </c>
    </row>
    <row r="25" spans="1:3" ht="15.75">
      <c r="A25" s="34" t="s">
        <v>106</v>
      </c>
      <c r="B25" s="54">
        <v>0</v>
      </c>
      <c r="C25" s="9">
        <v>0</v>
      </c>
    </row>
    <row r="26" spans="1:3" ht="15.75">
      <c r="A26" s="34" t="s">
        <v>77</v>
      </c>
      <c r="B26" s="54">
        <v>0</v>
      </c>
      <c r="C26" s="9">
        <v>0</v>
      </c>
    </row>
    <row r="27" spans="1:3" ht="15.75">
      <c r="A27" s="34" t="s">
        <v>78</v>
      </c>
      <c r="B27" s="54">
        <v>144948</v>
      </c>
      <c r="C27" s="9">
        <v>157453</v>
      </c>
    </row>
    <row r="28" spans="1:3" ht="16.5" thickBot="1">
      <c r="A28" s="34" t="s">
        <v>79</v>
      </c>
      <c r="B28" s="54">
        <v>0</v>
      </c>
      <c r="C28" s="9">
        <v>0</v>
      </c>
    </row>
    <row r="29" spans="1:3" ht="16.5" thickBot="1">
      <c r="A29" s="35" t="s">
        <v>80</v>
      </c>
      <c r="B29" s="55">
        <v>347189.653</v>
      </c>
      <c r="C29" s="55">
        <v>522913</v>
      </c>
    </row>
    <row r="30" spans="1:3" ht="18" customHeight="1" thickBot="1">
      <c r="A30" s="36" t="s">
        <v>107</v>
      </c>
      <c r="B30" s="58">
        <v>3703680.147</v>
      </c>
      <c r="C30" s="58">
        <v>5647031</v>
      </c>
    </row>
    <row r="31" spans="1:3" ht="16.5" thickTop="1">
      <c r="A31" s="97" t="s">
        <v>133</v>
      </c>
      <c r="B31" s="97"/>
      <c r="C31" s="97"/>
    </row>
  </sheetData>
  <sheetProtection/>
  <mergeCells count="2">
    <mergeCell ref="A1:C1"/>
    <mergeCell ref="A31:C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rightToLeft="1" view="pageBreakPreview" zoomScaleSheetLayoutView="100" zoomScalePageLayoutView="0" workbookViewId="0" topLeftCell="A10">
      <selection activeCell="B13" sqref="B13"/>
    </sheetView>
  </sheetViews>
  <sheetFormatPr defaultColWidth="9.140625" defaultRowHeight="12.75"/>
  <cols>
    <col min="1" max="1" width="46.421875" style="37" customWidth="1"/>
    <col min="2" max="4" width="12.140625" style="0" customWidth="1"/>
    <col min="5" max="5" width="9.8515625" style="0" customWidth="1"/>
    <col min="6" max="6" width="18.140625" style="0" customWidth="1"/>
    <col min="7" max="7" width="12.57421875" style="0" customWidth="1"/>
  </cols>
  <sheetData>
    <row r="1" spans="1:7" ht="57" customHeight="1" thickBot="1">
      <c r="A1" s="95" t="s">
        <v>135</v>
      </c>
      <c r="B1" s="95"/>
      <c r="C1" s="95"/>
      <c r="D1" s="95"/>
      <c r="E1" s="95"/>
      <c r="F1" s="95"/>
      <c r="G1" s="95"/>
    </row>
    <row r="2" spans="1:7" s="38" customFormat="1" ht="44.25" customHeight="1" thickBot="1" thickTop="1">
      <c r="A2" s="66"/>
      <c r="B2" s="100" t="s">
        <v>83</v>
      </c>
      <c r="C2" s="101"/>
      <c r="D2" s="100" t="s">
        <v>109</v>
      </c>
      <c r="E2" s="101"/>
      <c r="F2" s="100" t="s">
        <v>110</v>
      </c>
      <c r="G2" s="101"/>
    </row>
    <row r="3" spans="1:7" ht="22.5" thickBot="1" thickTop="1">
      <c r="A3" s="31" t="s">
        <v>84</v>
      </c>
      <c r="B3" s="30">
        <v>1400</v>
      </c>
      <c r="C3" s="30">
        <v>1401</v>
      </c>
      <c r="D3" s="30">
        <v>1400</v>
      </c>
      <c r="E3" s="30">
        <v>1401</v>
      </c>
      <c r="F3" s="30">
        <v>1400</v>
      </c>
      <c r="G3" s="30">
        <v>1401</v>
      </c>
    </row>
    <row r="4" spans="1:7" ht="16.5" thickTop="1">
      <c r="A4" s="67" t="s">
        <v>54</v>
      </c>
      <c r="B4" s="59"/>
      <c r="C4" s="59"/>
      <c r="D4" s="59"/>
      <c r="E4" s="59"/>
      <c r="F4" s="59"/>
      <c r="G4" s="59"/>
    </row>
    <row r="5" spans="1:7" ht="15.75">
      <c r="A5" s="68" t="s">
        <v>108</v>
      </c>
      <c r="B5" s="56"/>
      <c r="C5" s="60"/>
      <c r="D5" s="61"/>
      <c r="E5" s="61"/>
      <c r="F5" s="61"/>
      <c r="G5" s="61"/>
    </row>
    <row r="6" spans="1:7" ht="15.75">
      <c r="A6" s="34" t="s">
        <v>55</v>
      </c>
      <c r="B6" s="56">
        <v>1219362.214</v>
      </c>
      <c r="C6" s="60">
        <v>1662336</v>
      </c>
      <c r="D6" s="61">
        <v>4388.192</v>
      </c>
      <c r="E6" s="61">
        <v>0</v>
      </c>
      <c r="F6" s="61">
        <v>335661.972</v>
      </c>
      <c r="G6" s="61">
        <v>400733</v>
      </c>
    </row>
    <row r="7" spans="1:7" ht="15.75">
      <c r="A7" s="34" t="s">
        <v>56</v>
      </c>
      <c r="B7" s="56">
        <v>130819.579</v>
      </c>
      <c r="C7" s="60">
        <v>151552</v>
      </c>
      <c r="D7" s="61">
        <v>0</v>
      </c>
      <c r="E7" s="61">
        <v>0</v>
      </c>
      <c r="F7" s="61">
        <v>0</v>
      </c>
      <c r="G7" s="61">
        <v>0</v>
      </c>
    </row>
    <row r="8" spans="1:7" ht="15.75">
      <c r="A8" s="34" t="s">
        <v>57</v>
      </c>
      <c r="B8" s="56">
        <v>152582.557</v>
      </c>
      <c r="C8" s="60">
        <v>1862048</v>
      </c>
      <c r="D8" s="61">
        <v>23833.562</v>
      </c>
      <c r="E8" s="61">
        <v>87446</v>
      </c>
      <c r="F8" s="61">
        <v>293788.409</v>
      </c>
      <c r="G8" s="61">
        <v>638033</v>
      </c>
    </row>
    <row r="9" spans="1:7" ht="15.75" customHeight="1">
      <c r="A9" s="34" t="s">
        <v>58</v>
      </c>
      <c r="B9" s="56">
        <v>1043906.769</v>
      </c>
      <c r="C9" s="60">
        <v>0</v>
      </c>
      <c r="D9" s="61">
        <v>20416.326</v>
      </c>
      <c r="E9" s="61">
        <v>0</v>
      </c>
      <c r="F9" s="61">
        <v>229462.532</v>
      </c>
      <c r="G9" s="61">
        <v>0</v>
      </c>
    </row>
    <row r="10" spans="1:7" ht="15.75">
      <c r="A10" s="34" t="s">
        <v>59</v>
      </c>
      <c r="B10" s="56">
        <v>1097.815</v>
      </c>
      <c r="C10" s="60">
        <v>1778</v>
      </c>
      <c r="D10" s="61">
        <v>0</v>
      </c>
      <c r="E10" s="61">
        <v>0</v>
      </c>
      <c r="F10" s="61">
        <v>4413.558</v>
      </c>
      <c r="G10" s="61">
        <v>7082</v>
      </c>
    </row>
    <row r="11" spans="1:7" ht="15.75">
      <c r="A11" s="69" t="s">
        <v>131</v>
      </c>
      <c r="B11" s="56">
        <v>10159</v>
      </c>
      <c r="C11" s="56">
        <v>24861</v>
      </c>
      <c r="D11" s="61">
        <v>0</v>
      </c>
      <c r="E11" s="61">
        <v>0</v>
      </c>
      <c r="F11" s="61">
        <v>0</v>
      </c>
      <c r="G11" s="61">
        <v>0</v>
      </c>
    </row>
    <row r="12" spans="1:7" ht="16.5" thickBot="1">
      <c r="A12" s="34" t="s">
        <v>129</v>
      </c>
      <c r="B12" s="56">
        <v>32658</v>
      </c>
      <c r="C12" s="56">
        <v>0</v>
      </c>
      <c r="D12" s="61">
        <v>0</v>
      </c>
      <c r="E12" s="61">
        <v>0</v>
      </c>
      <c r="F12" s="61">
        <v>37304.123</v>
      </c>
      <c r="G12" s="61">
        <v>245018</v>
      </c>
    </row>
    <row r="13" spans="1:8" ht="16.5" thickBot="1">
      <c r="A13" s="70" t="s">
        <v>63</v>
      </c>
      <c r="B13" s="62">
        <v>2590585.934</v>
      </c>
      <c r="C13" s="62">
        <v>3702575</v>
      </c>
      <c r="D13" s="62">
        <v>48638.08</v>
      </c>
      <c r="E13" s="62">
        <v>87446</v>
      </c>
      <c r="F13" s="62">
        <v>900630.594</v>
      </c>
      <c r="G13" s="62">
        <v>1290866</v>
      </c>
      <c r="H13" s="42"/>
    </row>
    <row r="14" spans="1:7" ht="19.5" customHeight="1">
      <c r="A14" s="68" t="s">
        <v>60</v>
      </c>
      <c r="B14" s="63"/>
      <c r="C14" s="64"/>
      <c r="D14" s="65"/>
      <c r="E14" s="64"/>
      <c r="F14" s="64"/>
      <c r="G14" s="64"/>
    </row>
    <row r="15" spans="1:7" ht="15.75">
      <c r="A15" s="34" t="s">
        <v>61</v>
      </c>
      <c r="B15" s="63">
        <v>2590585.579</v>
      </c>
      <c r="C15" s="64">
        <v>3702575</v>
      </c>
      <c r="D15" s="65">
        <v>48638.08</v>
      </c>
      <c r="E15" s="65">
        <v>87446</v>
      </c>
      <c r="F15" s="64">
        <v>900630.594</v>
      </c>
      <c r="G15" s="64">
        <v>1290866</v>
      </c>
    </row>
    <row r="16" spans="1:7" ht="16.5" thickBot="1">
      <c r="A16" s="34" t="s">
        <v>62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ht="16.5" thickTop="1">
      <c r="A17" s="97" t="s">
        <v>133</v>
      </c>
      <c r="B17" s="97"/>
      <c r="C17" s="97"/>
      <c r="D17" s="97"/>
      <c r="E17" s="97"/>
      <c r="F17" s="97"/>
      <c r="G17" s="97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12.75"/>
  <cols>
    <col min="1" max="1" width="26.28125" style="0" customWidth="1"/>
    <col min="2" max="5" width="10.8515625" style="0" customWidth="1"/>
    <col min="6" max="6" width="15.57421875" style="0" customWidth="1"/>
    <col min="7" max="7" width="14.00390625" style="0" customWidth="1"/>
  </cols>
  <sheetData>
    <row r="1" spans="1:7" ht="44.25" customHeight="1" thickBot="1">
      <c r="A1" s="102" t="s">
        <v>136</v>
      </c>
      <c r="B1" s="102"/>
      <c r="C1" s="102"/>
      <c r="D1" s="102"/>
      <c r="E1" s="102"/>
      <c r="F1" s="102"/>
      <c r="G1" s="102"/>
    </row>
    <row r="2" spans="1:7" s="38" customFormat="1" ht="33.75" customHeight="1" thickBot="1" thickTop="1">
      <c r="A2" s="28"/>
      <c r="B2" s="100" t="s">
        <v>51</v>
      </c>
      <c r="C2" s="101"/>
      <c r="D2" s="100" t="s">
        <v>52</v>
      </c>
      <c r="E2" s="101"/>
      <c r="F2" s="100" t="s">
        <v>53</v>
      </c>
      <c r="G2" s="101"/>
    </row>
    <row r="3" spans="1:7" ht="17.25" thickBot="1" thickTop="1">
      <c r="A3" s="23" t="s">
        <v>4</v>
      </c>
      <c r="B3" s="22">
        <v>1400</v>
      </c>
      <c r="C3" s="22">
        <v>1401</v>
      </c>
      <c r="D3" s="22">
        <v>1400</v>
      </c>
      <c r="E3" s="22">
        <v>1401</v>
      </c>
      <c r="F3" s="22">
        <v>1400</v>
      </c>
      <c r="G3" s="22">
        <v>1401</v>
      </c>
    </row>
    <row r="4" spans="1:7" ht="16.5" thickTop="1">
      <c r="A4" s="16" t="s">
        <v>45</v>
      </c>
      <c r="B4" s="9">
        <v>0</v>
      </c>
      <c r="C4" s="9">
        <v>0</v>
      </c>
      <c r="D4" s="71">
        <v>2457057.436</v>
      </c>
      <c r="E4" s="71">
        <v>3490729</v>
      </c>
      <c r="F4" s="71">
        <v>900630.594</v>
      </c>
      <c r="G4" s="71">
        <v>1290866</v>
      </c>
    </row>
    <row r="5" spans="1:7" ht="15.75">
      <c r="A5" s="1" t="s">
        <v>46</v>
      </c>
      <c r="B5" s="9">
        <v>0</v>
      </c>
      <c r="C5" s="9">
        <v>0</v>
      </c>
      <c r="D5" s="71">
        <v>5618.527</v>
      </c>
      <c r="E5" s="71">
        <v>68642</v>
      </c>
      <c r="F5" s="71">
        <v>0</v>
      </c>
      <c r="G5" s="71">
        <v>0</v>
      </c>
    </row>
    <row r="6" spans="1:7" ht="15.75">
      <c r="A6" s="1" t="s">
        <v>47</v>
      </c>
      <c r="B6" s="9">
        <v>0</v>
      </c>
      <c r="C6" s="9">
        <v>0</v>
      </c>
      <c r="D6" s="71">
        <v>967.661</v>
      </c>
      <c r="E6" s="71">
        <v>2944</v>
      </c>
      <c r="F6" s="71">
        <v>0</v>
      </c>
      <c r="G6" s="71">
        <v>0</v>
      </c>
    </row>
    <row r="7" spans="1:7" ht="16.5" thickBot="1">
      <c r="A7" s="27" t="s">
        <v>111</v>
      </c>
      <c r="B7" s="72">
        <v>0</v>
      </c>
      <c r="C7" s="72">
        <v>0</v>
      </c>
      <c r="D7" s="73">
        <v>126941.955</v>
      </c>
      <c r="E7" s="74">
        <v>140259</v>
      </c>
      <c r="F7" s="73">
        <v>0</v>
      </c>
      <c r="G7" s="73">
        <v>0</v>
      </c>
    </row>
    <row r="8" spans="1:7" ht="15.75">
      <c r="A8" s="1" t="s">
        <v>48</v>
      </c>
      <c r="B8" s="9">
        <v>0</v>
      </c>
      <c r="C8" s="9">
        <v>0</v>
      </c>
      <c r="D8" s="71">
        <v>2590585.579</v>
      </c>
      <c r="E8" s="71">
        <v>3702574</v>
      </c>
      <c r="F8" s="71">
        <v>900630.594</v>
      </c>
      <c r="G8" s="71">
        <v>1290866</v>
      </c>
    </row>
    <row r="9" spans="1:7" ht="15.75" customHeight="1" thickBot="1">
      <c r="A9" s="27" t="s">
        <v>49</v>
      </c>
      <c r="B9" s="72">
        <v>0</v>
      </c>
      <c r="C9" s="72">
        <v>0</v>
      </c>
      <c r="D9" s="73">
        <v>130748.437</v>
      </c>
      <c r="E9" s="72">
        <f>52676+111077</f>
        <v>163753</v>
      </c>
      <c r="F9" s="73">
        <v>0</v>
      </c>
      <c r="G9" s="72">
        <v>0</v>
      </c>
    </row>
    <row r="10" spans="1:7" ht="16.5" thickBot="1">
      <c r="A10" s="1" t="s">
        <v>50</v>
      </c>
      <c r="B10" s="9">
        <v>0</v>
      </c>
      <c r="C10" s="9">
        <v>0</v>
      </c>
      <c r="D10" s="75">
        <v>2459837.142</v>
      </c>
      <c r="E10" s="75">
        <v>3538821</v>
      </c>
      <c r="F10" s="75">
        <v>900630.594</v>
      </c>
      <c r="G10" s="75">
        <v>1290866</v>
      </c>
    </row>
    <row r="11" spans="1:7" ht="16.5" thickTop="1">
      <c r="A11" s="103" t="s">
        <v>133</v>
      </c>
      <c r="B11" s="103"/>
      <c r="C11" s="103"/>
      <c r="D11" s="103"/>
      <c r="E11" s="103"/>
      <c r="F11" s="103"/>
      <c r="G11" s="10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0.8515625" style="0" customWidth="1"/>
  </cols>
  <sheetData>
    <row r="1" spans="1:3" ht="43.5" customHeight="1" thickBot="1">
      <c r="A1" s="95" t="s">
        <v>137</v>
      </c>
      <c r="B1" s="104"/>
      <c r="C1" s="104"/>
    </row>
    <row r="2" spans="1:3" ht="17.25" thickBot="1" thickTop="1">
      <c r="A2" s="24" t="s">
        <v>34</v>
      </c>
      <c r="B2" s="22">
        <v>1400</v>
      </c>
      <c r="C2" s="22">
        <v>1401</v>
      </c>
    </row>
    <row r="3" spans="1:3" ht="17.25" thickBot="1" thickTop="1">
      <c r="A3" s="2" t="s">
        <v>112</v>
      </c>
      <c r="B3" s="76">
        <v>1193456.788</v>
      </c>
      <c r="C3" s="77">
        <v>2151122</v>
      </c>
    </row>
    <row r="4" spans="1:3" ht="16.5" thickBot="1">
      <c r="A4" s="2" t="s">
        <v>113</v>
      </c>
      <c r="B4" s="76">
        <v>947278.627</v>
      </c>
      <c r="C4" s="77">
        <v>1806362</v>
      </c>
    </row>
    <row r="5" spans="1:3" ht="16.5" thickBot="1">
      <c r="A5" s="2" t="s">
        <v>43</v>
      </c>
      <c r="B5" s="76">
        <v>140012.378</v>
      </c>
      <c r="C5" s="77">
        <v>197766</v>
      </c>
    </row>
    <row r="6" spans="1:3" ht="16.5" thickBot="1">
      <c r="A6" s="2" t="s">
        <v>114</v>
      </c>
      <c r="B6" s="76">
        <v>43326.038</v>
      </c>
      <c r="C6" s="77">
        <v>43531</v>
      </c>
    </row>
    <row r="7" spans="1:3" ht="16.5" thickBot="1">
      <c r="A7" s="2" t="s">
        <v>44</v>
      </c>
      <c r="B7" s="76">
        <v>100000</v>
      </c>
      <c r="C7" s="77">
        <v>56250</v>
      </c>
    </row>
    <row r="8" spans="1:3" ht="16.5" thickTop="1">
      <c r="A8" s="103" t="s">
        <v>138</v>
      </c>
      <c r="B8" s="103"/>
      <c r="C8" s="103"/>
    </row>
  </sheetData>
  <sheetProtection/>
  <mergeCells count="2">
    <mergeCell ref="A1:C1"/>
    <mergeCell ref="A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5" t="s">
        <v>139</v>
      </c>
      <c r="B1" s="105"/>
      <c r="C1" s="105"/>
    </row>
    <row r="2" spans="1:3" ht="17.25" thickBot="1" thickTop="1">
      <c r="A2" s="21" t="s">
        <v>0</v>
      </c>
      <c r="B2" s="22">
        <v>1400</v>
      </c>
      <c r="C2" s="22">
        <v>1401</v>
      </c>
    </row>
    <row r="3" spans="1:3" ht="17.25" thickBot="1" thickTop="1">
      <c r="A3" s="2" t="s">
        <v>5</v>
      </c>
      <c r="B3" s="77">
        <v>341</v>
      </c>
      <c r="C3" s="78">
        <v>340</v>
      </c>
    </row>
    <row r="4" spans="1:3" ht="16.5" thickBot="1">
      <c r="A4" s="3" t="s">
        <v>6</v>
      </c>
      <c r="B4" s="79">
        <v>0</v>
      </c>
      <c r="C4" s="80">
        <v>0</v>
      </c>
    </row>
    <row r="5" spans="1:3" ht="16.5" thickTop="1">
      <c r="A5" s="106" t="s">
        <v>140</v>
      </c>
      <c r="B5" s="106"/>
      <c r="C5" s="106"/>
    </row>
  </sheetData>
  <sheetProtection/>
  <mergeCells count="2">
    <mergeCell ref="A1:C1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2.8515625" style="0" customWidth="1"/>
  </cols>
  <sheetData>
    <row r="1" spans="1:3" ht="16.5" thickBot="1">
      <c r="A1" s="96" t="s">
        <v>141</v>
      </c>
      <c r="B1" s="96"/>
      <c r="C1" s="96"/>
    </row>
    <row r="2" spans="1:3" ht="17.25" thickBot="1" thickTop="1">
      <c r="A2" s="21" t="s">
        <v>0</v>
      </c>
      <c r="B2" s="22">
        <v>1400</v>
      </c>
      <c r="C2" s="22">
        <v>1401</v>
      </c>
    </row>
    <row r="3" spans="1:3" ht="17.25" thickBot="1" thickTop="1">
      <c r="A3" s="5" t="s">
        <v>7</v>
      </c>
      <c r="B3" s="17">
        <v>341</v>
      </c>
      <c r="C3" s="17">
        <v>340</v>
      </c>
    </row>
    <row r="4" spans="1:3" ht="16.5" thickBot="1">
      <c r="A4" s="5" t="s">
        <v>8</v>
      </c>
      <c r="B4" s="17">
        <v>2146</v>
      </c>
      <c r="C4" s="17">
        <v>2164</v>
      </c>
    </row>
    <row r="5" spans="1:3" ht="15" customHeight="1" thickBot="1">
      <c r="A5" s="4" t="s">
        <v>9</v>
      </c>
      <c r="B5" s="17">
        <v>341</v>
      </c>
      <c r="C5" s="17">
        <v>340</v>
      </c>
    </row>
    <row r="6" spans="1:3" ht="16.5" thickBot="1">
      <c r="A6" s="45" t="s">
        <v>130</v>
      </c>
      <c r="B6" s="17">
        <v>341</v>
      </c>
      <c r="C6" s="17">
        <v>340</v>
      </c>
    </row>
    <row r="7" spans="1:3" ht="16.5" thickBot="1">
      <c r="A7" s="5" t="s">
        <v>115</v>
      </c>
      <c r="B7" s="17">
        <v>4805848</v>
      </c>
      <c r="C7" s="17">
        <v>4720089</v>
      </c>
    </row>
    <row r="8" spans="1:3" ht="16.5" thickBot="1">
      <c r="A8" s="6" t="s">
        <v>116</v>
      </c>
      <c r="B8" s="18">
        <v>333035</v>
      </c>
      <c r="C8" s="18">
        <v>335633</v>
      </c>
    </row>
    <row r="9" spans="1:3" ht="17.25" thickBot="1" thickTop="1">
      <c r="A9" s="97" t="s">
        <v>140</v>
      </c>
      <c r="B9" s="97"/>
      <c r="C9" s="97"/>
    </row>
    <row r="10" spans="1:3" ht="16.5" thickTop="1">
      <c r="A10" s="107" t="s">
        <v>117</v>
      </c>
      <c r="B10" s="107"/>
      <c r="C10" s="107"/>
    </row>
  </sheetData>
  <sheetProtection/>
  <mergeCells count="3">
    <mergeCell ref="A1:C1"/>
    <mergeCell ref="A9:C9"/>
    <mergeCell ref="A10:C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4">
      <selection activeCell="Q11" sqref="Q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10" width="3.421875" style="0" bestFit="1" customWidth="1"/>
    <col min="11" max="11" width="5.421875" style="0" bestFit="1" customWidth="1"/>
    <col min="12" max="12" width="5.00390625" style="0" bestFit="1" customWidth="1"/>
    <col min="13" max="14" width="4.00390625" style="0" bestFit="1" customWidth="1"/>
    <col min="15" max="15" width="3.421875" style="0" bestFit="1" customWidth="1"/>
    <col min="16" max="16" width="3.421875" style="0" customWidth="1"/>
    <col min="17" max="17" width="5.7109375" style="0" bestFit="1" customWidth="1"/>
    <col min="18" max="18" width="5.00390625" style="0" bestFit="1" customWidth="1"/>
    <col min="19" max="19" width="5.00390625" style="0" customWidth="1"/>
  </cols>
  <sheetData>
    <row r="1" spans="1:19" ht="18.75" thickBot="1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40.5" customHeight="1" thickBot="1" thickTop="1">
      <c r="A2" s="117" t="s">
        <v>10</v>
      </c>
      <c r="B2" s="84" t="s">
        <v>11</v>
      </c>
      <c r="C2" s="108" t="s">
        <v>12</v>
      </c>
      <c r="D2" s="109"/>
      <c r="E2" s="108" t="s">
        <v>13</v>
      </c>
      <c r="F2" s="109"/>
      <c r="G2" s="108" t="s">
        <v>14</v>
      </c>
      <c r="H2" s="109"/>
      <c r="I2" s="108" t="s">
        <v>15</v>
      </c>
      <c r="J2" s="109"/>
      <c r="K2" s="108" t="s">
        <v>16</v>
      </c>
      <c r="L2" s="109"/>
      <c r="M2" s="108" t="s">
        <v>17</v>
      </c>
      <c r="N2" s="109"/>
      <c r="O2" s="108" t="s">
        <v>18</v>
      </c>
      <c r="P2" s="109"/>
      <c r="Q2" s="108" t="s">
        <v>19</v>
      </c>
      <c r="R2" s="109"/>
      <c r="S2" s="115" t="s">
        <v>20</v>
      </c>
    </row>
    <row r="3" spans="1:19" ht="36" customHeight="1" thickBot="1">
      <c r="A3" s="118"/>
      <c r="B3" s="85" t="s">
        <v>21</v>
      </c>
      <c r="C3" s="86" t="s">
        <v>22</v>
      </c>
      <c r="D3" s="85" t="s">
        <v>23</v>
      </c>
      <c r="E3" s="86" t="s">
        <v>22</v>
      </c>
      <c r="F3" s="85" t="s">
        <v>23</v>
      </c>
      <c r="G3" s="86" t="s">
        <v>22</v>
      </c>
      <c r="H3" s="85" t="s">
        <v>23</v>
      </c>
      <c r="I3" s="86" t="s">
        <v>22</v>
      </c>
      <c r="J3" s="85" t="s">
        <v>23</v>
      </c>
      <c r="K3" s="86" t="s">
        <v>22</v>
      </c>
      <c r="L3" s="85" t="s">
        <v>23</v>
      </c>
      <c r="M3" s="86" t="s">
        <v>22</v>
      </c>
      <c r="N3" s="85" t="s">
        <v>23</v>
      </c>
      <c r="O3" s="86" t="s">
        <v>22</v>
      </c>
      <c r="P3" s="85" t="s">
        <v>23</v>
      </c>
      <c r="Q3" s="86" t="s">
        <v>22</v>
      </c>
      <c r="R3" s="85" t="s">
        <v>23</v>
      </c>
      <c r="S3" s="116"/>
    </row>
    <row r="4" spans="1:19" ht="17.25" thickBot="1" thickTop="1">
      <c r="A4" s="112" t="s">
        <v>24</v>
      </c>
      <c r="B4" s="113"/>
      <c r="C4" s="81">
        <v>0</v>
      </c>
      <c r="D4" s="81">
        <v>0</v>
      </c>
      <c r="E4" s="81">
        <v>1</v>
      </c>
      <c r="F4" s="81">
        <v>0</v>
      </c>
      <c r="G4" s="81">
        <v>22</v>
      </c>
      <c r="H4" s="81">
        <v>0</v>
      </c>
      <c r="I4" s="81">
        <v>9</v>
      </c>
      <c r="J4" s="81">
        <v>0</v>
      </c>
      <c r="K4" s="82">
        <f>307+69</f>
        <v>376</v>
      </c>
      <c r="L4" s="82">
        <f>200+60</f>
        <v>260</v>
      </c>
      <c r="M4" s="81">
        <v>154</v>
      </c>
      <c r="N4" s="81">
        <v>128</v>
      </c>
      <c r="O4" s="81">
        <v>1</v>
      </c>
      <c r="P4" s="81">
        <v>1</v>
      </c>
      <c r="Q4" s="81">
        <v>563</v>
      </c>
      <c r="R4" s="81">
        <v>389</v>
      </c>
      <c r="S4" s="87">
        <v>952</v>
      </c>
    </row>
    <row r="5" spans="1:19" ht="16.5" thickBot="1">
      <c r="A5" s="110" t="s">
        <v>25</v>
      </c>
      <c r="B5" s="111"/>
      <c r="C5" s="83">
        <v>0</v>
      </c>
      <c r="D5" s="83">
        <v>0</v>
      </c>
      <c r="E5" s="83">
        <v>0</v>
      </c>
      <c r="F5" s="83">
        <v>0</v>
      </c>
      <c r="G5" s="83">
        <v>49</v>
      </c>
      <c r="H5" s="83">
        <v>0</v>
      </c>
      <c r="I5" s="83">
        <v>8</v>
      </c>
      <c r="J5" s="83">
        <v>0</v>
      </c>
      <c r="K5" s="83">
        <v>344</v>
      </c>
      <c r="L5" s="83">
        <v>220</v>
      </c>
      <c r="M5" s="83">
        <v>124</v>
      </c>
      <c r="N5" s="83">
        <v>152</v>
      </c>
      <c r="O5" s="83">
        <v>0</v>
      </c>
      <c r="P5" s="83">
        <v>1</v>
      </c>
      <c r="Q5" s="83">
        <v>525</v>
      </c>
      <c r="R5" s="83">
        <v>373</v>
      </c>
      <c r="S5" s="87">
        <v>898</v>
      </c>
    </row>
    <row r="6" spans="1:19" ht="16.5" thickBot="1">
      <c r="A6" s="110" t="s">
        <v>26</v>
      </c>
      <c r="B6" s="111"/>
      <c r="C6" s="83">
        <v>0</v>
      </c>
      <c r="D6" s="83">
        <v>0</v>
      </c>
      <c r="E6" s="83">
        <v>0</v>
      </c>
      <c r="F6" s="83">
        <v>0</v>
      </c>
      <c r="G6" s="83">
        <v>4</v>
      </c>
      <c r="H6" s="83">
        <v>0</v>
      </c>
      <c r="I6" s="83">
        <v>0</v>
      </c>
      <c r="J6" s="83">
        <v>0</v>
      </c>
      <c r="K6" s="83">
        <v>489</v>
      </c>
      <c r="L6" s="83">
        <v>281</v>
      </c>
      <c r="M6" s="83">
        <v>221</v>
      </c>
      <c r="N6" s="83">
        <v>189</v>
      </c>
      <c r="O6" s="83">
        <v>3</v>
      </c>
      <c r="P6" s="83">
        <v>5</v>
      </c>
      <c r="Q6" s="83">
        <v>717</v>
      </c>
      <c r="R6" s="83">
        <v>475</v>
      </c>
      <c r="S6" s="87">
        <v>1192</v>
      </c>
    </row>
    <row r="7" spans="1:19" ht="16.5" thickBot="1">
      <c r="A7" s="110" t="s">
        <v>27</v>
      </c>
      <c r="B7" s="114"/>
      <c r="C7" s="83">
        <v>1</v>
      </c>
      <c r="D7" s="83">
        <v>0</v>
      </c>
      <c r="E7" s="83">
        <v>0</v>
      </c>
      <c r="F7" s="83">
        <v>0</v>
      </c>
      <c r="G7" s="83">
        <v>19</v>
      </c>
      <c r="H7" s="83">
        <v>1</v>
      </c>
      <c r="I7" s="83">
        <v>5</v>
      </c>
      <c r="J7" s="83">
        <v>1</v>
      </c>
      <c r="K7" s="83">
        <v>317</v>
      </c>
      <c r="L7" s="83">
        <v>368</v>
      </c>
      <c r="M7" s="83">
        <v>149</v>
      </c>
      <c r="N7" s="83">
        <v>141</v>
      </c>
      <c r="O7" s="83">
        <v>9</v>
      </c>
      <c r="P7" s="83">
        <v>3</v>
      </c>
      <c r="Q7" s="83">
        <v>500</v>
      </c>
      <c r="R7" s="83">
        <v>514</v>
      </c>
      <c r="S7" s="87">
        <v>1014</v>
      </c>
    </row>
    <row r="8" spans="1:19" ht="16.5" thickBot="1">
      <c r="A8" s="110" t="s">
        <v>28</v>
      </c>
      <c r="B8" s="114"/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7">
        <v>0</v>
      </c>
    </row>
    <row r="9" spans="1:19" ht="16.5" thickBot="1">
      <c r="A9" s="110" t="s">
        <v>29</v>
      </c>
      <c r="B9" s="114"/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7">
        <v>0</v>
      </c>
    </row>
    <row r="10" spans="1:19" ht="16.5" thickBot="1">
      <c r="A10" s="110" t="s">
        <v>42</v>
      </c>
      <c r="B10" s="114"/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7">
        <v>0</v>
      </c>
    </row>
    <row r="11" spans="1:19" ht="21" customHeight="1" thickBot="1">
      <c r="A11" s="120" t="s">
        <v>19</v>
      </c>
      <c r="B11" s="121"/>
      <c r="C11" s="88">
        <v>1</v>
      </c>
      <c r="D11" s="88">
        <v>0</v>
      </c>
      <c r="E11" s="88">
        <v>1</v>
      </c>
      <c r="F11" s="88">
        <v>0</v>
      </c>
      <c r="G11" s="88">
        <v>94</v>
      </c>
      <c r="H11" s="88">
        <v>1</v>
      </c>
      <c r="I11" s="88">
        <v>22</v>
      </c>
      <c r="J11" s="88">
        <v>1</v>
      </c>
      <c r="K11" s="88">
        <v>1526</v>
      </c>
      <c r="L11" s="88">
        <v>1129</v>
      </c>
      <c r="M11" s="88">
        <v>648</v>
      </c>
      <c r="N11" s="88">
        <v>610</v>
      </c>
      <c r="O11" s="88">
        <v>13</v>
      </c>
      <c r="P11" s="88">
        <v>10</v>
      </c>
      <c r="Q11" s="88">
        <v>2305</v>
      </c>
      <c r="R11" s="88">
        <v>1751</v>
      </c>
      <c r="S11" s="89">
        <v>4056</v>
      </c>
    </row>
    <row r="12" spans="1:19" ht="17.25" thickBot="1" thickTop="1">
      <c r="A12" s="103" t="s">
        <v>133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ht="16.5" thickTop="1">
      <c r="A13" s="119" t="s">
        <v>142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</sheetData>
  <sheetProtection/>
  <mergeCells count="21">
    <mergeCell ref="A12:S1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0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45" zoomScaleSheetLayoutView="145" zoomScalePageLayoutView="0" workbookViewId="0" topLeftCell="A1">
      <selection activeCell="C26" sqref="C26"/>
    </sheetView>
  </sheetViews>
  <sheetFormatPr defaultColWidth="9.140625" defaultRowHeight="12.75"/>
  <cols>
    <col min="1" max="1" width="50.7109375" style="15" customWidth="1"/>
    <col min="2" max="2" width="11.140625" style="15" customWidth="1"/>
    <col min="3" max="3" width="11.140625" style="44" customWidth="1"/>
    <col min="4" max="16384" width="9.140625" style="15" customWidth="1"/>
  </cols>
  <sheetData>
    <row r="1" spans="1:3" ht="44.25" customHeight="1" thickBot="1">
      <c r="A1" s="122" t="s">
        <v>143</v>
      </c>
      <c r="B1" s="123"/>
      <c r="C1" s="123"/>
    </row>
    <row r="2" spans="1:3" ht="17.25" thickBot="1" thickTop="1">
      <c r="A2" s="19" t="s">
        <v>0</v>
      </c>
      <c r="B2" s="25">
        <v>1400</v>
      </c>
      <c r="C2" s="43">
        <v>1401</v>
      </c>
    </row>
    <row r="3" spans="1:3" ht="16.5" thickTop="1">
      <c r="A3" s="26" t="s">
        <v>118</v>
      </c>
      <c r="B3" s="90">
        <v>382829.092</v>
      </c>
      <c r="C3" s="90">
        <v>635378</v>
      </c>
    </row>
    <row r="4" spans="1:3" ht="16.5" thickBot="1">
      <c r="A4" s="8" t="s">
        <v>119</v>
      </c>
      <c r="B4" s="92">
        <v>-266150.927</v>
      </c>
      <c r="C4" s="93">
        <v>-418483</v>
      </c>
    </row>
    <row r="5" spans="1:3" ht="15.75">
      <c r="A5" s="8" t="s">
        <v>120</v>
      </c>
      <c r="B5" s="90">
        <v>116678.16499999998</v>
      </c>
      <c r="C5" s="90">
        <v>216895</v>
      </c>
    </row>
    <row r="6" spans="1:3" ht="15.75">
      <c r="A6" s="8"/>
      <c r="B6" s="90"/>
      <c r="C6" s="94"/>
    </row>
    <row r="7" spans="1:3" ht="15.75">
      <c r="A7" s="11" t="s">
        <v>30</v>
      </c>
      <c r="B7" s="90">
        <v>29672.34</v>
      </c>
      <c r="C7" s="94">
        <v>41951</v>
      </c>
    </row>
    <row r="8" spans="1:3" ht="19.5" customHeight="1" thickBot="1">
      <c r="A8" s="8" t="s">
        <v>32</v>
      </c>
      <c r="B8" s="92">
        <v>-4994.601</v>
      </c>
      <c r="C8" s="93">
        <v>-10610</v>
      </c>
    </row>
    <row r="9" spans="1:3" ht="15.75">
      <c r="A9" s="8" t="s">
        <v>35</v>
      </c>
      <c r="B9" s="90">
        <v>24677.739</v>
      </c>
      <c r="C9" s="90">
        <v>31341</v>
      </c>
    </row>
    <row r="10" spans="1:3" ht="15.75">
      <c r="A10" s="8"/>
      <c r="B10" s="90"/>
      <c r="C10" s="94"/>
    </row>
    <row r="11" spans="1:3" ht="15.75">
      <c r="A11" s="11" t="s">
        <v>121</v>
      </c>
      <c r="B11" s="90">
        <v>1790.862</v>
      </c>
      <c r="C11" s="94">
        <v>4300</v>
      </c>
    </row>
    <row r="12" spans="1:3" ht="15.75">
      <c r="A12" s="11" t="s">
        <v>36</v>
      </c>
      <c r="B12" s="90">
        <v>26496.944</v>
      </c>
      <c r="C12" s="94">
        <v>37796</v>
      </c>
    </row>
    <row r="13" spans="1:3" ht="16.5" thickBot="1">
      <c r="A13" s="8" t="s">
        <v>37</v>
      </c>
      <c r="B13" s="92">
        <v>0</v>
      </c>
      <c r="C13" s="93">
        <v>0</v>
      </c>
    </row>
    <row r="14" spans="1:3" ht="15.75">
      <c r="A14" s="8" t="s">
        <v>38</v>
      </c>
      <c r="B14" s="90">
        <v>169643.70999999996</v>
      </c>
      <c r="C14" s="90">
        <v>290332</v>
      </c>
    </row>
    <row r="15" spans="1:3" ht="15.75">
      <c r="A15" s="8"/>
      <c r="B15" s="90"/>
      <c r="C15" s="94"/>
    </row>
    <row r="16" spans="1:3" ht="15.75">
      <c r="A16" s="8" t="s">
        <v>31</v>
      </c>
      <c r="B16" s="90">
        <v>57483.894</v>
      </c>
      <c r="C16" s="94">
        <v>19973</v>
      </c>
    </row>
    <row r="17" spans="1:3" ht="15.75">
      <c r="A17" s="8" t="s">
        <v>122</v>
      </c>
      <c r="B17" s="90">
        <v>-27314.352</v>
      </c>
      <c r="C17" s="94">
        <v>-42805</v>
      </c>
    </row>
    <row r="18" spans="1:3" ht="15.75">
      <c r="A18" s="29" t="s">
        <v>123</v>
      </c>
      <c r="B18" s="90">
        <v>-13944.255</v>
      </c>
      <c r="C18" s="94">
        <v>-23180</v>
      </c>
    </row>
    <row r="19" spans="1:3" ht="15.75">
      <c r="A19" s="29" t="s">
        <v>124</v>
      </c>
      <c r="B19" s="90">
        <v>-13370.097</v>
      </c>
      <c r="C19" s="94">
        <v>-19625</v>
      </c>
    </row>
    <row r="20" spans="1:3" ht="15.75">
      <c r="A20" s="8" t="s">
        <v>125</v>
      </c>
      <c r="B20" s="90">
        <v>-20241.492</v>
      </c>
      <c r="C20" s="94">
        <v>-35267</v>
      </c>
    </row>
    <row r="21" spans="1:3" ht="15.75">
      <c r="A21" s="11" t="s">
        <v>126</v>
      </c>
      <c r="B21" s="90">
        <v>-17.911</v>
      </c>
      <c r="C21" s="94">
        <v>-9435</v>
      </c>
    </row>
    <row r="22" spans="1:3" ht="15.75">
      <c r="A22" s="11" t="s">
        <v>39</v>
      </c>
      <c r="B22" s="90">
        <v>-3955.518</v>
      </c>
      <c r="C22" s="94">
        <v>-7348</v>
      </c>
    </row>
    <row r="23" spans="1:3" ht="16.5" thickBot="1">
      <c r="A23" s="11" t="s">
        <v>127</v>
      </c>
      <c r="B23" s="92">
        <v>0</v>
      </c>
      <c r="C23" s="93">
        <v>0</v>
      </c>
    </row>
    <row r="24" spans="1:3" ht="15.75">
      <c r="A24" s="8" t="s">
        <v>40</v>
      </c>
      <c r="B24" s="90">
        <v>175598.33099999998</v>
      </c>
      <c r="C24" s="90">
        <v>215450</v>
      </c>
    </row>
    <row r="25" spans="1:3" ht="16.5" thickBot="1">
      <c r="A25" s="8" t="s">
        <v>41</v>
      </c>
      <c r="B25" s="92">
        <v>-20400.624</v>
      </c>
      <c r="C25" s="93">
        <v>-24002</v>
      </c>
    </row>
    <row r="26" spans="1:3" ht="16.5" thickBot="1">
      <c r="A26" s="10" t="s">
        <v>33</v>
      </c>
      <c r="B26" s="91">
        <v>155197.70699999997</v>
      </c>
      <c r="C26" s="91">
        <v>191448</v>
      </c>
    </row>
    <row r="27" spans="1:3" ht="17.25" thickBot="1" thickTop="1">
      <c r="A27" s="124" t="s">
        <v>133</v>
      </c>
      <c r="B27" s="125"/>
      <c r="C27" s="125"/>
    </row>
    <row r="28" ht="16.5" thickTop="1"/>
  </sheetData>
  <sheetProtection/>
  <mergeCells count="2">
    <mergeCell ref="A1:C1"/>
    <mergeCell ref="A27:C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2023-08-08T04:08:55Z</cp:lastPrinted>
  <dcterms:created xsi:type="dcterms:W3CDTF">2010-08-18T05:06:50Z</dcterms:created>
  <dcterms:modified xsi:type="dcterms:W3CDTF">2023-08-16T06:50:54Z</dcterms:modified>
  <cp:category/>
  <cp:version/>
  <cp:contentType/>
  <cp:contentStatus/>
</cp:coreProperties>
</file>