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<sst xmlns="http://schemas.openxmlformats.org/spreadsheetml/2006/main" count="171" uniqueCount="145">
  <si>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</si>
  <si>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</si>
  <si>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</si>
  <si>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</si>
  <si>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</si>
  <si>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</si>
  <si>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</si>
  <si>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</si>
  <si>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</si>
  <si>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</si>
  <si>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</si>
  <si>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</si>
  <si>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</si>
  <si>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</si>
  <si>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</si>
  <si>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</si>
  <si>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</si>
  <si>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</si>
  <si>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</si>
  <si>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</si>
  <si>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</si>
  <si>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</si>
  <si>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</si>
  <si>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</si>
  <si>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</si>
  <si>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</si>
  <si>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</si>
  <si>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</si>
  <si>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</si>
  <si>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</si>
  <si>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</si>
  <si>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</si>
  <si>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</si>
  <si>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</si>
  <si>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</si>
  <si>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</si>
  <si>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</si>
  <si>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</si>
  <si>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</si>
  <si>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</si>
  <si>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</si>
  <si>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</si>
  <si>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</si>
  <si>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</si>
  <si>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</si>
  <si>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</si>
  <si>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</si>
  <si>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</si>
  <si>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</si>
  <si>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</si>
  <si>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</si>
  <si>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</si>
  <si>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</si>
  <si>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</si>
  <si>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</si>
  <si>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</si>
  <si>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</si>
  <si>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</si>
  <si>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</si>
  <si>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</si>
  <si>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</si>
  <si>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</si>
  <si>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</si>
  <si>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</si>
  <si>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</si>
  <si>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</si>
  <si>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</si>
  <si>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</si>
  <si>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</si>
  <si>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</si>
  <si>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</si>
  <si>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</si>
  <si>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</si>
  <si>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</si>
  <si>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</si>
  <si>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</si>
  <si>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</si>
  <si>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</si>
  <si>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</si>
  <si>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</si>
  <si>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</si>
  <si>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</si>
  <si>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</si>
  <si>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</si>
  <si>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</si>
  <si>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</si>
  <si>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</si>
  <si>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</si>
  <si>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</si>
  <si>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</si>
  <si>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</si>
  <si>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</si>
  <si>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</si>
  <si>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</si>
  <si>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</si>
  <si>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</si>
  <si>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</si>
  <si>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</si>
  <si>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</si>
  <si>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</si>
  <si>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</si>
  <si>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</si>
  <si>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</si>
  <si>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</si>
  <si>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</si>
  <si>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</si>
  <si>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</si>
  <si>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</si>
  <si>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</si>
  <si>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</si>
  <si>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</si>
  <si>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</si>
  <si>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</si>
  <si>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</si>
  <si>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</si>
  <si>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</si>
  <si>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</si>
  <si>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</si>
  <si>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</si>
  <si>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</si>
  <si>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</si>
  <si>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</si>
  <si>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</si>
  <si>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</si>
  <si>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</si>
  <si>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</si>
  <si>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</si>
  <si>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</si>
  <si>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t>دارائی های نگهداری شده برای فروش</t>
  </si>
  <si>
    <t>طرف تسهیلات اعطایی از محل سپرده قرض الحسنه ویژه</t>
  </si>
  <si>
    <t>قرض الحسنه</t>
  </si>
  <si>
    <t xml:space="preserve">بازرگانی 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</si>
  <si>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قرض‌الحسنه رسالت 
        (ارقام به ميليارد ريال)
</t>
    </r>
  </si>
  <si>
    <t>مأخذ: تمام آمارهاي اين گزارش براساس اطلاعات ارسالي از جانب بانك قرض‌الحسنه رسالت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</si>
  <si>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قرض‌الحسنه رسالت 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</si>
  <si>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</si>
  <si>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بانک‌ها (عملیات بازار بین بانکی)</t>
  </si>
  <si>
    <t xml:space="preserve">جدول4: کیفیت اعتباری تسهیلات و تعهدات اعطایی و سرمایه‌گذاری‌های بانك قرض‌الحسنه رسالت
      (ارقام به ميليارد ريال)
</t>
  </si>
  <si>
    <t xml:space="preserve"> مأخذ: تمام آمارهاي اين گزارش براساس اطلاعات ارسالي از جانب بانك  قرض‌الحسنه رسالت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</si>
  <si>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قرض‌الحسنه رسالت
                (ارقام به ميلیارد ریال)
</t>
    </r>
  </si>
  <si>
    <t xml:space="preserve">  مأخذ: تمام آمارهاي اين گزارش براساس اطلاعات ارسالي از جانب بانك قرض‌الحسنه رسالت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</si>
  <si>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قرض‌الحسنه رسالت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</si>
  <si>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قرض‌الحسنه رسالت از فناوري بانكداري الكترونيك</t>
    </r>
  </si>
  <si>
    <t>* سابقه کار در محل بانک قرض‌الحسنه رسالت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</si>
  <si>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قرض‌الحسنه رسالت
 (ارقام به ميليارد ريال)
</t>
    </r>
  </si>
</sst>
</file>

<file path=xl/styles.xml><?xml version="1.0" encoding="utf-8"?>
<styleSheet xmlns="http://schemas.openxmlformats.org/spreadsheetml/2006/main">
  <numFmts count="4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,,_-;\(#,##0,,\)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0" fontId="5" fillId="0" borderId="13" xfId="0" applyFont="1" applyBorder="1" applyAlignment="1">
      <alignment horizontal="center" wrapText="1" readingOrder="2"/>
    </xf>
    <xf numFmtId="0" fontId="5" fillId="0" borderId="14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5" fillId="0" borderId="15" xfId="0" applyNumberFormat="1" applyFont="1" applyBorder="1" applyAlignment="1">
      <alignment horizontal="center" wrapText="1" readingOrder="2"/>
    </xf>
    <xf numFmtId="0" fontId="9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 readingOrder="2"/>
    </xf>
    <xf numFmtId="3" fontId="5" fillId="0" borderId="15" xfId="0" applyNumberFormat="1" applyFont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right" vertical="center" wrapText="1" readingOrder="2"/>
    </xf>
    <xf numFmtId="3" fontId="6" fillId="0" borderId="15" xfId="0" applyNumberFormat="1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justify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wrapText="1" readingOrder="1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8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justify" vertical="center" wrapText="1" readingOrder="2"/>
    </xf>
    <xf numFmtId="3" fontId="5" fillId="0" borderId="22" xfId="0" applyNumberFormat="1" applyFont="1" applyBorder="1" applyAlignment="1">
      <alignment horizontal="center" wrapText="1" readingOrder="1"/>
    </xf>
    <xf numFmtId="0" fontId="4" fillId="0" borderId="23" xfId="0" applyFont="1" applyBorder="1" applyAlignment="1">
      <alignment horizontal="right" vertical="top" wrapText="1" indent="1" readingOrder="2"/>
    </xf>
    <xf numFmtId="3" fontId="5" fillId="0" borderId="24" xfId="0" applyNumberFormat="1" applyFont="1" applyBorder="1" applyAlignment="1">
      <alignment horizontal="center" wrapText="1" readingOrder="2"/>
    </xf>
    <xf numFmtId="0" fontId="4" fillId="0" borderId="16" xfId="0" applyFont="1" applyBorder="1" applyAlignment="1">
      <alignment horizontal="right" vertical="center" wrapText="1" inden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justify" vertical="center" wrapText="1" readingOrder="2"/>
    </xf>
    <xf numFmtId="0" fontId="4" fillId="0" borderId="23" xfId="0" applyFont="1" applyBorder="1" applyAlignment="1">
      <alignment vertical="center" wrapText="1" readingOrder="2"/>
    </xf>
    <xf numFmtId="0" fontId="4" fillId="0" borderId="23" xfId="0" applyFont="1" applyBorder="1" applyAlignment="1">
      <alignment horizontal="right" vertical="center" wrapText="1" readingOrder="2"/>
    </xf>
    <xf numFmtId="0" fontId="4" fillId="0" borderId="23" xfId="0" applyFont="1" applyBorder="1" applyAlignment="1">
      <alignment horizontal="justify" vertical="center" wrapText="1" readingOrder="2"/>
    </xf>
    <xf numFmtId="3" fontId="5" fillId="0" borderId="26" xfId="0" applyNumberFormat="1" applyFont="1" applyBorder="1" applyAlignment="1">
      <alignment horizontal="center" vertical="center" wrapText="1" readingOrder="2"/>
    </xf>
    <xf numFmtId="3" fontId="3" fillId="0" borderId="26" xfId="0" applyNumberFormat="1" applyFont="1" applyBorder="1" applyAlignment="1">
      <alignment horizontal="center" vertical="center" wrapText="1" readingOrder="2"/>
    </xf>
    <xf numFmtId="3" fontId="5" fillId="0" borderId="27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wrapText="1" readingOrder="2"/>
    </xf>
    <xf numFmtId="0" fontId="2" fillId="0" borderId="28" xfId="0" applyFont="1" applyBorder="1" applyAlignment="1">
      <alignment horizontal="center" wrapText="1" readingOrder="2"/>
    </xf>
    <xf numFmtId="3" fontId="5" fillId="0" borderId="29" xfId="0" applyNumberFormat="1" applyFont="1" applyBorder="1" applyAlignment="1">
      <alignment horizontal="center" vertical="center" wrapText="1" readingOrder="2"/>
    </xf>
    <xf numFmtId="0" fontId="2" fillId="33" borderId="30" xfId="0" applyFont="1" applyFill="1" applyBorder="1" applyAlignment="1">
      <alignment horizontal="center" vertical="center" wrapText="1" readingOrder="2"/>
    </xf>
    <xf numFmtId="3" fontId="5" fillId="0" borderId="31" xfId="0" applyNumberFormat="1" applyFont="1" applyBorder="1" applyAlignment="1">
      <alignment horizontal="center" wrapText="1" readingOrder="2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/>
    </xf>
    <xf numFmtId="3" fontId="5" fillId="0" borderId="32" xfId="0" applyNumberFormat="1" applyFont="1" applyBorder="1" applyAlignment="1">
      <alignment horizontal="center" vertical="center" wrapText="1" readingOrder="2"/>
    </xf>
    <xf numFmtId="3" fontId="5" fillId="0" borderId="33" xfId="0" applyNumberFormat="1" applyFont="1" applyBorder="1" applyAlignment="1">
      <alignment horizontal="center" vertical="center" wrapText="1" readingOrder="2"/>
    </xf>
    <xf numFmtId="3" fontId="5" fillId="0" borderId="34" xfId="0" applyNumberFormat="1" applyFont="1" applyBorder="1" applyAlignment="1">
      <alignment horizontal="center" vertical="center" wrapText="1" readingOrder="2"/>
    </xf>
    <xf numFmtId="3" fontId="5" fillId="0" borderId="35" xfId="0" applyNumberFormat="1" applyFont="1" applyBorder="1" applyAlignment="1">
      <alignment horizontal="center" vertical="center" wrapText="1" readingOrder="2"/>
    </xf>
    <xf numFmtId="3" fontId="5" fillId="0" borderId="36" xfId="0" applyNumberFormat="1" applyFont="1" applyBorder="1" applyAlignment="1">
      <alignment horizontal="center" vertical="center" wrapText="1" readingOrder="2"/>
    </xf>
    <xf numFmtId="3" fontId="5" fillId="0" borderId="31" xfId="0" applyNumberFormat="1" applyFont="1" applyBorder="1" applyAlignment="1">
      <alignment horizontal="center" vertical="center" wrapText="1" readingOrder="2"/>
    </xf>
    <xf numFmtId="3" fontId="5" fillId="0" borderId="10" xfId="0" applyNumberFormat="1" applyFont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 readingOrder="2"/>
    </xf>
    <xf numFmtId="0" fontId="4" fillId="0" borderId="38" xfId="0" applyFont="1" applyBorder="1" applyAlignment="1">
      <alignment horizontal="justify" vertical="top" wrapText="1" readingOrder="2"/>
    </xf>
    <xf numFmtId="0" fontId="1" fillId="0" borderId="23" xfId="0" applyFont="1" applyBorder="1" applyAlignment="1">
      <alignment horizontal="justify" vertical="top" wrapText="1" readingOrder="2"/>
    </xf>
    <xf numFmtId="3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readingOrder="2"/>
    </xf>
    <xf numFmtId="0" fontId="0" fillId="0" borderId="11" xfId="0" applyFont="1" applyBorder="1" applyAlignment="1">
      <alignment horizontal="right" indent="1" readingOrder="2"/>
    </xf>
    <xf numFmtId="0" fontId="1" fillId="0" borderId="39" xfId="0" applyFont="1" applyBorder="1" applyAlignment="1">
      <alignment horizontal="right" readingOrder="2"/>
    </xf>
    <xf numFmtId="3" fontId="5" fillId="0" borderId="40" xfId="0" applyNumberFormat="1" applyFont="1" applyBorder="1" applyAlignment="1">
      <alignment horizontal="center" readingOrder="2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top" wrapText="1" readingOrder="2"/>
    </xf>
    <xf numFmtId="0" fontId="4" fillId="0" borderId="16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vertical="top" wrapText="1" readingOrder="2"/>
    </xf>
    <xf numFmtId="3" fontId="5" fillId="0" borderId="10" xfId="0" applyNumberFormat="1" applyFont="1" applyBorder="1" applyAlignment="1">
      <alignment horizontal="center" wrapText="1" readingOrder="1"/>
    </xf>
    <xf numFmtId="3" fontId="5" fillId="0" borderId="42" xfId="0" applyNumberFormat="1" applyFont="1" applyBorder="1" applyAlignment="1">
      <alignment horizontal="center" wrapText="1" readingOrder="1"/>
    </xf>
    <xf numFmtId="3" fontId="5" fillId="0" borderId="13" xfId="0" applyNumberFormat="1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textRotation="180" wrapText="1" readingOrder="2"/>
    </xf>
    <xf numFmtId="0" fontId="4" fillId="33" borderId="13" xfId="0" applyFont="1" applyFill="1" applyBorder="1" applyAlignment="1">
      <alignment horizontal="center" vertical="center" textRotation="180" wrapText="1" readingOrder="2"/>
    </xf>
    <xf numFmtId="0" fontId="4" fillId="33" borderId="44" xfId="0" applyFont="1" applyFill="1" applyBorder="1" applyAlignment="1">
      <alignment horizontal="center" vertical="center" textRotation="180" wrapText="1" readingOrder="2"/>
    </xf>
    <xf numFmtId="3" fontId="10" fillId="0" borderId="32" xfId="57" applyNumberFormat="1" applyFont="1" applyBorder="1" applyAlignment="1">
      <alignment horizontal="center" shrinkToFit="1" readingOrder="2"/>
      <protection/>
    </xf>
    <xf numFmtId="3" fontId="4" fillId="0" borderId="45" xfId="0" applyNumberFormat="1" applyFont="1" applyBorder="1" applyAlignment="1">
      <alignment horizontal="center" wrapText="1" readingOrder="2"/>
    </xf>
    <xf numFmtId="3" fontId="4" fillId="0" borderId="46" xfId="0" applyNumberFormat="1" applyFont="1" applyBorder="1" applyAlignment="1">
      <alignment horizontal="center" wrapText="1" readingOrder="2"/>
    </xf>
    <xf numFmtId="3" fontId="4" fillId="0" borderId="47" xfId="0" applyNumberFormat="1" applyFont="1" applyBorder="1" applyAlignment="1">
      <alignment horizontal="center" wrapText="1" readingOrder="2"/>
    </xf>
    <xf numFmtId="3" fontId="4" fillId="0" borderId="48" xfId="0" applyNumberFormat="1" applyFont="1" applyBorder="1" applyAlignment="1">
      <alignment horizontal="center" wrapText="1" readingOrder="2"/>
    </xf>
    <xf numFmtId="3" fontId="4" fillId="0" borderId="49" xfId="0" applyNumberFormat="1" applyFont="1" applyBorder="1" applyAlignment="1">
      <alignment horizontal="center" wrapText="1" readingOrder="2"/>
    </xf>
    <xf numFmtId="3" fontId="1" fillId="0" borderId="50" xfId="0" applyNumberFormat="1" applyFont="1" applyBorder="1" applyAlignment="1">
      <alignment horizontal="center" wrapText="1" readingOrder="2"/>
    </xf>
    <xf numFmtId="3" fontId="1" fillId="0" borderId="51" xfId="0" applyNumberFormat="1" applyFont="1" applyBorder="1" applyAlignment="1">
      <alignment horizontal="center" wrapText="1" readingOrder="2"/>
    </xf>
    <xf numFmtId="3" fontId="5" fillId="0" borderId="52" xfId="0" applyNumberFormat="1" applyFont="1" applyBorder="1" applyAlignment="1">
      <alignment horizontal="center" wrapText="1" readingOrder="2"/>
    </xf>
    <xf numFmtId="3" fontId="5" fillId="0" borderId="46" xfId="0" applyNumberFormat="1" applyFont="1" applyBorder="1" applyAlignment="1">
      <alignment horizontal="center" wrapText="1" readingOrder="2"/>
    </xf>
    <xf numFmtId="3" fontId="5" fillId="0" borderId="53" xfId="0" applyNumberFormat="1" applyFont="1" applyBorder="1" applyAlignment="1">
      <alignment horizontal="center" wrapText="1" readingOrder="2"/>
    </xf>
    <xf numFmtId="3" fontId="5" fillId="0" borderId="54" xfId="0" applyNumberFormat="1" applyFont="1" applyBorder="1" applyAlignment="1">
      <alignment horizontal="center" wrapText="1" readingOrder="2"/>
    </xf>
    <xf numFmtId="3" fontId="5" fillId="0" borderId="47" xfId="0" applyNumberFormat="1" applyFont="1" applyBorder="1" applyAlignment="1">
      <alignment horizontal="center" wrapText="1" readingOrder="2"/>
    </xf>
    <xf numFmtId="3" fontId="5" fillId="0" borderId="48" xfId="0" applyNumberFormat="1" applyFont="1" applyBorder="1" applyAlignment="1">
      <alignment horizontal="center" wrapText="1" readingOrder="2"/>
    </xf>
    <xf numFmtId="3" fontId="5" fillId="0" borderId="55" xfId="0" applyNumberFormat="1" applyFont="1" applyBorder="1" applyAlignment="1">
      <alignment horizontal="center" wrapText="1" readingOrder="2"/>
    </xf>
    <xf numFmtId="3" fontId="5" fillId="0" borderId="56" xfId="0" applyNumberFormat="1" applyFont="1" applyBorder="1" applyAlignment="1">
      <alignment horizontal="center" wrapText="1" readingOrder="2"/>
    </xf>
    <xf numFmtId="3" fontId="5" fillId="0" borderId="32" xfId="57" applyNumberFormat="1" applyFont="1" applyBorder="1" applyAlignment="1">
      <alignment horizontal="center" shrinkToFit="1" readingOrder="2"/>
      <protection/>
    </xf>
    <xf numFmtId="3" fontId="5" fillId="0" borderId="32" xfId="0" applyNumberFormat="1" applyFont="1" applyBorder="1" applyAlignment="1">
      <alignment horizontal="center" shrinkToFit="1"/>
    </xf>
    <xf numFmtId="3" fontId="5" fillId="0" borderId="57" xfId="0" applyNumberFormat="1" applyFont="1" applyBorder="1" applyAlignment="1">
      <alignment horizontal="center" wrapText="1" readingOrder="2"/>
    </xf>
    <xf numFmtId="3" fontId="5" fillId="0" borderId="51" xfId="0" applyNumberFormat="1" applyFont="1" applyBorder="1" applyAlignment="1">
      <alignment horizontal="center" wrapText="1" readingOrder="2"/>
    </xf>
    <xf numFmtId="3" fontId="5" fillId="0" borderId="58" xfId="0" applyNumberFormat="1" applyFont="1" applyBorder="1" applyAlignment="1">
      <alignment horizontal="center" wrapText="1" readingOrder="2"/>
    </xf>
    <xf numFmtId="3" fontId="5" fillId="0" borderId="59" xfId="0" applyNumberFormat="1" applyFont="1" applyBorder="1" applyAlignment="1">
      <alignment horizontal="center" wrapText="1" readingOrder="2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right"/>
    </xf>
    <xf numFmtId="0" fontId="0" fillId="0" borderId="60" xfId="0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right" wrapText="1"/>
    </xf>
    <xf numFmtId="0" fontId="4" fillId="0" borderId="61" xfId="0" applyFont="1" applyBorder="1" applyAlignment="1">
      <alignment horizontal="right" vertical="center" readingOrder="2"/>
    </xf>
    <xf numFmtId="0" fontId="4" fillId="0" borderId="61" xfId="0" applyFont="1" applyBorder="1" applyAlignment="1">
      <alignment horizontal="right" readingOrder="2"/>
    </xf>
    <xf numFmtId="0" fontId="7" fillId="0" borderId="63" xfId="0" applyFont="1" applyBorder="1" applyAlignment="1">
      <alignment horizontal="center" wrapText="1" readingOrder="2"/>
    </xf>
    <xf numFmtId="0" fontId="7" fillId="0" borderId="32" xfId="0" applyFont="1" applyBorder="1" applyAlignment="1">
      <alignment horizontal="center" wrapText="1" readingOrder="2"/>
    </xf>
    <xf numFmtId="0" fontId="8" fillId="0" borderId="64" xfId="0" applyFont="1" applyBorder="1" applyAlignment="1">
      <alignment horizontal="center" wrapText="1" readingOrder="2"/>
    </xf>
    <xf numFmtId="0" fontId="8" fillId="0" borderId="60" xfId="0" applyFont="1" applyBorder="1" applyAlignment="1">
      <alignment horizontal="center" wrapText="1" readingOrder="2"/>
    </xf>
    <xf numFmtId="0" fontId="4" fillId="33" borderId="65" xfId="0" applyFont="1" applyFill="1" applyBorder="1" applyAlignment="1">
      <alignment horizontal="center" vertical="center" textRotation="180" wrapText="1" readingOrder="2"/>
    </xf>
    <xf numFmtId="0" fontId="4" fillId="33" borderId="43" xfId="0" applyFont="1" applyFill="1" applyBorder="1" applyAlignment="1">
      <alignment horizontal="center" vertical="center" textRotation="180" wrapText="1" readingOrder="2"/>
    </xf>
    <xf numFmtId="0" fontId="7" fillId="0" borderId="66" xfId="0" applyFont="1" applyBorder="1" applyAlignment="1">
      <alignment horizontal="center" wrapText="1" readingOrder="2"/>
    </xf>
    <xf numFmtId="0" fontId="7" fillId="0" borderId="38" xfId="0" applyFont="1" applyBorder="1" applyAlignment="1">
      <alignment horizontal="center" wrapText="1" readingOrder="2"/>
    </xf>
    <xf numFmtId="0" fontId="7" fillId="0" borderId="61" xfId="0" applyFont="1" applyBorder="1" applyAlignment="1">
      <alignment horizontal="center" wrapText="1" readingOrder="2"/>
    </xf>
    <xf numFmtId="0" fontId="4" fillId="33" borderId="67" xfId="0" applyFont="1" applyFill="1" applyBorder="1" applyAlignment="1">
      <alignment horizontal="center" vertical="center" textRotation="180" wrapText="1" readingOrder="2"/>
    </xf>
    <xf numFmtId="0" fontId="4" fillId="33" borderId="68" xfId="0" applyFont="1" applyFill="1" applyBorder="1" applyAlignment="1">
      <alignment horizontal="center" vertical="center" textRotation="180" wrapText="1" readingOrder="2"/>
    </xf>
    <xf numFmtId="0" fontId="4" fillId="33" borderId="69" xfId="0" applyFont="1" applyFill="1" applyBorder="1" applyAlignment="1">
      <alignment horizontal="center" vertical="center" textRotation="180" wrapText="1" readingOrder="2"/>
    </xf>
    <xf numFmtId="0" fontId="4" fillId="33" borderId="70" xfId="0" applyFont="1" applyFill="1" applyBorder="1" applyAlignment="1">
      <alignment horizontal="center" vertical="center" textRotation="180" wrapText="1" readingOrder="2"/>
    </xf>
    <xf numFmtId="195" fontId="4" fillId="0" borderId="60" xfId="0" applyNumberFormat="1" applyFont="1" applyBorder="1" applyAlignment="1">
      <alignment horizontal="center" vertical="center" wrapText="1"/>
    </xf>
    <xf numFmtId="195" fontId="4" fillId="0" borderId="6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9;&#1608;&#1585;&#1578;%20&#1605;&#1575;&#1604;&#1740;%20&#1605;&#1606;&#1578;&#1607;&#1740;%20&#1576;&#1607;%201401.12.29%20&#1608;&#1585;&#1586;&#1606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جمع عمومی 2"/>
      <sheetName val="حسابرس مستقل (2)"/>
      <sheetName val="سایر "/>
      <sheetName val="سایر در ذخایر  و سایر بدهیها"/>
      <sheetName val="اثبات یادداشت 19"/>
      <sheetName val="صندوق های ساماندهی شده"/>
      <sheetName val="6020-99"/>
      <sheetName val="اسناد تعدیلی"/>
      <sheetName val="تراز سیستمی"/>
      <sheetName val="تراز آزمایشی"/>
      <sheetName val="تراز آزمایشی ."/>
      <sheetName val="تراز کل "/>
      <sheetName val="کاور "/>
      <sheetName val="اثبات یادداشت 30"/>
      <sheetName val="سایر دریادداشت 33"/>
      <sheetName val="سایر در یادداشت درآمد کارمزد"/>
      <sheetName val=" صندوقهای ساماندهی شده"/>
      <sheetName val="اسناد تعدیلی."/>
      <sheetName val="تراز  سیستمی"/>
      <sheetName val="تراز آزمایشی."/>
      <sheetName val="6020"/>
      <sheetName val="فهرست 1"/>
      <sheetName val="فهرست 2"/>
      <sheetName val="مجمع عمومی "/>
      <sheetName val="حسابرس مستقل"/>
      <sheetName val="جریان وجوه مستقیم"/>
      <sheetName val="صورت سود وزیان جامع"/>
      <sheetName val="جریان وجوه غیر مستقیم"/>
      <sheetName val="صورت سود و زیان جامع"/>
      <sheetName val="سودوزیان "/>
      <sheetName val="صورت وضعیت مالی"/>
      <sheetName val="تغییرات ح.ص.س "/>
      <sheetName val="تغییرات ح.ص.س 2"/>
      <sheetName val="کاربرگ صورت جریان مستقیم"/>
      <sheetName val="کاربرگ صورت جریان غیر مستقیم"/>
      <sheetName val="گردش وجوه "/>
      <sheetName val="38"/>
      <sheetName val="1-1-2"/>
      <sheetName val="1-3-1-4"/>
      <sheetName val="2-6-2"/>
      <sheetName val="7-7-3"/>
      <sheetName val="7-4-7-5"/>
      <sheetName val="7-6-8-2"/>
      <sheetName val="9-10-11-12-13"/>
      <sheetName val="14-15"/>
      <sheetName val="16"/>
      <sheetName val="17-18"/>
      <sheetName val="19-20"/>
      <sheetName val="21"/>
      <sheetName val="21.1-21.5"/>
      <sheetName val="21.6"/>
      <sheetName val="21.6-1"/>
      <sheetName val="13-1"/>
      <sheetName val="21.7-22-23"/>
      <sheetName val="24"/>
      <sheetName val="25"/>
      <sheetName val="25-2"/>
      <sheetName val="25-3.25-8"/>
      <sheetName val="26"/>
      <sheetName val="27-28"/>
      <sheetName val="28-1.28-4"/>
      <sheetName val="29-30"/>
      <sheetName val="31-32"/>
      <sheetName val="33"/>
      <sheetName val="33-1.33-5"/>
      <sheetName val="34."/>
      <sheetName val="-----35-36-37"/>
      <sheetName val="37"/>
      <sheetName val="39-40-41"/>
      <sheetName val="41-2-2.41-2-5"/>
      <sheetName val="42-43-44"/>
      <sheetName val="45"/>
      <sheetName val="45-1(1)"/>
      <sheetName val="45-1(2)"/>
      <sheetName val="45-1-1-45-1-3"/>
      <sheetName val="45-1-4-45-1-5"/>
      <sheetName val="45-1-6"/>
      <sheetName val="45-1-7-45-1-9"/>
      <sheetName val="45-1-10-45-2-4"/>
      <sheetName val="45-2-5-45-2-7"/>
      <sheetName val="45-2-8(1)"/>
      <sheetName val="45-2-8(2)"/>
      <sheetName val="45-2-9"/>
      <sheetName val="45-3-45-3-1"/>
      <sheetName val="45-3-2(1)"/>
      <sheetName val="45-3-2(2)"/>
      <sheetName val="45-4-45-4-1"/>
      <sheetName val="45-5-45-5-1"/>
      <sheetName val="45-5-2-45-5-2-1"/>
      <sheetName val="45-5-2-2-45-5-2-3"/>
      <sheetName val="45-5-3-45-1"/>
      <sheetName val="46-2"/>
      <sheetName val="46-3(1)"/>
      <sheetName val="46-3(2)"/>
      <sheetName val="47-47-1-3"/>
      <sheetName val="47-2-47-3"/>
      <sheetName val="48-49"/>
    </sheetNames>
    <sheetDataSet>
      <sheetData sheetId="30">
        <row r="16">
          <cell r="L16" t="str">
            <v>بدهی‌های مرتبط با دارایی‌های غیرجاری نگهداری شده برای فروش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rightToLeft="1" view="pageBreakPreview" zoomScale="145" zoomScaleSheetLayoutView="145" zoomScalePageLayoutView="0" workbookViewId="0" topLeftCell="A10">
      <selection activeCell="C17" sqref="C17"/>
    </sheetView>
  </sheetViews>
  <sheetFormatPr defaultColWidth="9.140625" defaultRowHeight="12.75"/>
  <cols>
    <col min="1" max="1" width="46.140625" style="0" customWidth="1"/>
    <col min="2" max="2" width="11.140625" style="17" customWidth="1"/>
    <col min="3" max="3" width="13.421875" style="17" customWidth="1"/>
    <col min="4" max="4" width="17.57421875" style="0" bestFit="1" customWidth="1"/>
  </cols>
  <sheetData>
    <row r="1" spans="1:3" ht="42.75" customHeight="1" thickBot="1">
      <c r="A1" s="101" t="s">
        <v>132</v>
      </c>
      <c r="B1" s="102"/>
      <c r="C1" s="102"/>
    </row>
    <row r="2" spans="1:3" ht="17.25" thickBot="1" thickTop="1">
      <c r="A2" s="24" t="s">
        <v>0</v>
      </c>
      <c r="B2" s="25">
        <v>1400</v>
      </c>
      <c r="C2" s="25">
        <v>1401</v>
      </c>
    </row>
    <row r="3" spans="1:3" ht="16.5" thickTop="1">
      <c r="A3" s="13" t="s">
        <v>84</v>
      </c>
      <c r="B3" s="7"/>
      <c r="C3" s="33"/>
    </row>
    <row r="4" spans="1:3" ht="15.75">
      <c r="A4" s="34" t="s">
        <v>63</v>
      </c>
      <c r="B4" s="7">
        <v>68652</v>
      </c>
      <c r="C4" s="21">
        <v>3597</v>
      </c>
    </row>
    <row r="5" spans="1:3" ht="15.75">
      <c r="A5" s="34" t="s">
        <v>85</v>
      </c>
      <c r="B5" s="7">
        <v>496</v>
      </c>
      <c r="C5" s="21">
        <v>80875</v>
      </c>
    </row>
    <row r="6" spans="1:3" ht="15.75">
      <c r="A6" s="34" t="s">
        <v>64</v>
      </c>
      <c r="B6" s="7">
        <v>0</v>
      </c>
      <c r="C6" s="21">
        <v>0</v>
      </c>
    </row>
    <row r="7" spans="1:3" ht="15.75">
      <c r="A7" s="34" t="s">
        <v>65</v>
      </c>
      <c r="B7" s="7">
        <v>0</v>
      </c>
      <c r="C7" s="7">
        <v>0</v>
      </c>
    </row>
    <row r="8" spans="1:3" ht="15.75">
      <c r="A8" s="34" t="s">
        <v>86</v>
      </c>
      <c r="B8" s="7">
        <v>321776</v>
      </c>
      <c r="C8" s="21">
        <v>641226</v>
      </c>
    </row>
    <row r="9" spans="1:3" ht="14.25" customHeight="1">
      <c r="A9" s="34" t="s">
        <v>87</v>
      </c>
      <c r="B9" s="7">
        <v>83429</v>
      </c>
      <c r="C9" s="21">
        <v>41172</v>
      </c>
    </row>
    <row r="10" spans="1:3" ht="14.25" customHeight="1">
      <c r="A10" s="34" t="s">
        <v>92</v>
      </c>
      <c r="B10" s="7">
        <v>9</v>
      </c>
      <c r="C10" s="7">
        <v>0</v>
      </c>
    </row>
    <row r="11" spans="1:3" ht="16.5" customHeight="1">
      <c r="A11" s="34" t="s">
        <v>88</v>
      </c>
      <c r="B11" s="12">
        <v>20160</v>
      </c>
      <c r="C11" s="12">
        <v>22314</v>
      </c>
    </row>
    <row r="12" spans="1:3" ht="16.5" customHeight="1">
      <c r="A12" s="34" t="s">
        <v>128</v>
      </c>
      <c r="B12" s="12">
        <v>0</v>
      </c>
      <c r="C12" s="12">
        <v>451</v>
      </c>
    </row>
    <row r="13" spans="1:3" ht="15.75">
      <c r="A13" s="34" t="s">
        <v>89</v>
      </c>
      <c r="B13" s="12">
        <v>8528</v>
      </c>
      <c r="C13" s="12">
        <v>9152</v>
      </c>
    </row>
    <row r="14" spans="1:3" ht="15.75">
      <c r="A14" s="34" t="s">
        <v>93</v>
      </c>
      <c r="B14" s="12">
        <v>62</v>
      </c>
      <c r="C14" s="12">
        <v>220</v>
      </c>
    </row>
    <row r="15" spans="1:3" ht="15.75">
      <c r="A15" s="34" t="s">
        <v>66</v>
      </c>
      <c r="B15" s="12">
        <v>52345</v>
      </c>
      <c r="C15" s="12">
        <v>119536</v>
      </c>
    </row>
    <row r="16" spans="1:3" ht="16.5" thickBot="1">
      <c r="A16" s="34" t="s">
        <v>90</v>
      </c>
      <c r="B16" s="44">
        <v>18908</v>
      </c>
      <c r="C16" s="12">
        <v>24585</v>
      </c>
    </row>
    <row r="17" spans="1:3" ht="16.5" thickBot="1">
      <c r="A17" s="37" t="s">
        <v>91</v>
      </c>
      <c r="B17" s="50">
        <v>574365</v>
      </c>
      <c r="C17" s="50">
        <v>943128</v>
      </c>
    </row>
    <row r="18" spans="1:3" ht="16.5" thickTop="1">
      <c r="A18" s="37" t="s">
        <v>1</v>
      </c>
      <c r="B18" s="42"/>
      <c r="C18" s="14"/>
    </row>
    <row r="19" spans="1:3" ht="12.75" customHeight="1">
      <c r="A19" s="38" t="s">
        <v>2</v>
      </c>
      <c r="B19" s="41">
        <v>0</v>
      </c>
      <c r="C19" s="12">
        <v>0</v>
      </c>
    </row>
    <row r="20" spans="1:3" ht="15.75">
      <c r="A20" s="39" t="s">
        <v>67</v>
      </c>
      <c r="B20" s="41">
        <v>0</v>
      </c>
      <c r="C20" s="7">
        <v>0</v>
      </c>
    </row>
    <row r="21" spans="1:3" ht="15.75">
      <c r="A21" s="40" t="s">
        <v>68</v>
      </c>
      <c r="B21" s="41">
        <v>0</v>
      </c>
      <c r="C21" s="7">
        <v>0</v>
      </c>
    </row>
    <row r="22" spans="1:3" ht="15.75">
      <c r="A22" s="40" t="s">
        <v>129</v>
      </c>
      <c r="B22" s="41">
        <v>4762</v>
      </c>
      <c r="C22" s="12">
        <v>5943</v>
      </c>
    </row>
    <row r="23" spans="1:3" ht="16.5" thickBot="1">
      <c r="A23" s="40" t="s">
        <v>94</v>
      </c>
      <c r="B23" s="43">
        <v>411</v>
      </c>
      <c r="C23" s="12">
        <v>488</v>
      </c>
    </row>
    <row r="24" spans="1:3" ht="16.5" thickTop="1">
      <c r="A24" s="103" t="s">
        <v>133</v>
      </c>
      <c r="B24" s="104"/>
      <c r="C24" s="103"/>
    </row>
  </sheetData>
  <sheetProtection/>
  <mergeCells count="2">
    <mergeCell ref="A1:C1"/>
    <mergeCell ref="A24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45" zoomScaleSheetLayoutView="145" workbookViewId="0" topLeftCell="A13">
      <selection activeCell="C7" sqref="C7"/>
    </sheetView>
  </sheetViews>
  <sheetFormatPr defaultColWidth="9.140625" defaultRowHeight="12.75"/>
  <cols>
    <col min="1" max="1" width="52.28125" style="0" bestFit="1" customWidth="1"/>
    <col min="2" max="3" width="7.7109375" style="45" customWidth="1"/>
    <col min="4" max="4" width="5.57421875" style="0" customWidth="1"/>
    <col min="5" max="5" width="17.140625" style="0" customWidth="1"/>
  </cols>
  <sheetData>
    <row r="1" spans="1:3" ht="38.25" customHeight="1" thickBot="1">
      <c r="A1" s="105" t="s">
        <v>134</v>
      </c>
      <c r="B1" s="106"/>
      <c r="C1" s="106"/>
    </row>
    <row r="2" spans="1:3" ht="17.25" thickBot="1" thickTop="1">
      <c r="A2" s="26" t="s">
        <v>0</v>
      </c>
      <c r="B2" s="49">
        <v>1400</v>
      </c>
      <c r="C2" s="49">
        <v>1401</v>
      </c>
    </row>
    <row r="3" spans="1:3" ht="16.5" thickTop="1">
      <c r="A3" s="35" t="s">
        <v>96</v>
      </c>
      <c r="B3" s="41"/>
      <c r="C3" s="41"/>
    </row>
    <row r="4" spans="1:3" ht="15.75">
      <c r="A4" s="32" t="s">
        <v>95</v>
      </c>
      <c r="B4" s="41">
        <v>3571</v>
      </c>
      <c r="C4" s="41">
        <v>6242</v>
      </c>
    </row>
    <row r="5" spans="1:3" ht="15.75">
      <c r="A5" s="32" t="s">
        <v>69</v>
      </c>
      <c r="B5" s="41">
        <v>550249</v>
      </c>
      <c r="C5" s="41">
        <v>891563</v>
      </c>
    </row>
    <row r="6" spans="1:3" ht="15.75">
      <c r="A6" s="32" t="s">
        <v>70</v>
      </c>
      <c r="B6" s="41">
        <v>177</v>
      </c>
      <c r="C6" s="41">
        <v>1601</v>
      </c>
    </row>
    <row r="7" spans="1:3" ht="15.75">
      <c r="A7" s="32" t="s">
        <v>71</v>
      </c>
      <c r="B7" s="41">
        <v>0</v>
      </c>
      <c r="C7" s="41">
        <v>0</v>
      </c>
    </row>
    <row r="8" spans="1:3" ht="15.75">
      <c r="A8" s="32" t="s">
        <v>80</v>
      </c>
      <c r="B8" s="41">
        <v>0</v>
      </c>
      <c r="C8" s="41">
        <v>861</v>
      </c>
    </row>
    <row r="9" spans="1:5" ht="15.75" customHeight="1">
      <c r="A9" s="32" t="s">
        <v>97</v>
      </c>
      <c r="B9" s="41">
        <v>3700</v>
      </c>
      <c r="C9" s="41">
        <v>11208</v>
      </c>
      <c r="E9" s="17"/>
    </row>
    <row r="10" spans="1:5" ht="15.75" customHeight="1">
      <c r="A10" s="32" t="str">
        <f>'[1]صورت وضعیت مالی'!$L$16</f>
        <v>بدهی‌های مرتبط با دارایی‌های غیرجاری نگهداری شده برای فروش</v>
      </c>
      <c r="B10" s="41">
        <v>0</v>
      </c>
      <c r="C10" s="41">
        <v>1240</v>
      </c>
      <c r="E10" s="17"/>
    </row>
    <row r="11" spans="1:3" ht="16.5" thickBot="1">
      <c r="A11" s="32" t="s">
        <v>72</v>
      </c>
      <c r="B11" s="48">
        <v>2</v>
      </c>
      <c r="C11" s="48">
        <v>0</v>
      </c>
    </row>
    <row r="12" spans="1:5" ht="16.5" thickBot="1">
      <c r="A12" s="35" t="s">
        <v>98</v>
      </c>
      <c r="B12" s="53">
        <v>557699</v>
      </c>
      <c r="C12" s="54">
        <v>912715</v>
      </c>
      <c r="E12" s="17"/>
    </row>
    <row r="13" spans="1:5" ht="15.75">
      <c r="A13" s="35"/>
      <c r="B13" s="16">
        <v>0</v>
      </c>
      <c r="C13" s="16">
        <v>0</v>
      </c>
      <c r="E13" s="17"/>
    </row>
    <row r="14" spans="1:5" ht="15.75">
      <c r="A14" s="35" t="s">
        <v>99</v>
      </c>
      <c r="B14" s="16">
        <v>0</v>
      </c>
      <c r="C14" s="16">
        <v>0</v>
      </c>
      <c r="E14" s="17"/>
    </row>
    <row r="15" spans="1:5" ht="15.75">
      <c r="A15" s="32" t="s">
        <v>100</v>
      </c>
      <c r="B15" s="16">
        <v>0</v>
      </c>
      <c r="C15" s="16">
        <v>0</v>
      </c>
      <c r="E15" s="17"/>
    </row>
    <row r="16" spans="1:5" ht="16.5" thickBot="1">
      <c r="A16" s="32" t="s">
        <v>101</v>
      </c>
      <c r="B16" s="16">
        <v>0</v>
      </c>
      <c r="C16" s="16">
        <v>0</v>
      </c>
      <c r="D16" s="17"/>
      <c r="E16" s="17"/>
    </row>
    <row r="17" spans="1:5" ht="16.5" thickBot="1">
      <c r="A17" s="35" t="s">
        <v>102</v>
      </c>
      <c r="B17" s="55">
        <f>SUM(B14:B16)</f>
        <v>0</v>
      </c>
      <c r="C17" s="56">
        <f>SUM(C14:C16)</f>
        <v>0</v>
      </c>
      <c r="E17" s="17"/>
    </row>
    <row r="18" spans="1:3" ht="16.5" thickBot="1">
      <c r="A18" s="35" t="s">
        <v>103</v>
      </c>
      <c r="B18" s="55">
        <v>557699</v>
      </c>
      <c r="C18" s="56">
        <v>912715</v>
      </c>
    </row>
    <row r="19" spans="1:3" ht="15.75">
      <c r="A19" s="35"/>
      <c r="B19" s="57"/>
      <c r="C19" s="12"/>
    </row>
    <row r="20" spans="1:3" ht="15.75">
      <c r="A20" s="35" t="s">
        <v>3</v>
      </c>
      <c r="B20" s="41"/>
      <c r="C20" s="12"/>
    </row>
    <row r="21" spans="1:3" ht="15.75">
      <c r="A21" s="32" t="s">
        <v>73</v>
      </c>
      <c r="B21" s="41">
        <v>1941</v>
      </c>
      <c r="C21" s="12">
        <v>7483</v>
      </c>
    </row>
    <row r="22" spans="1:3" ht="15.75">
      <c r="A22" s="32" t="s">
        <v>74</v>
      </c>
      <c r="B22" s="41">
        <v>0</v>
      </c>
      <c r="C22" s="12">
        <v>0</v>
      </c>
    </row>
    <row r="23" spans="1:3" ht="15.75">
      <c r="A23" s="32" t="s">
        <v>75</v>
      </c>
      <c r="B23" s="41">
        <v>0</v>
      </c>
      <c r="C23" s="12">
        <v>0</v>
      </c>
    </row>
    <row r="24" spans="1:3" ht="15.75">
      <c r="A24" s="32" t="s">
        <v>81</v>
      </c>
      <c r="B24" s="41">
        <v>2394</v>
      </c>
      <c r="C24" s="12">
        <v>4985</v>
      </c>
    </row>
    <row r="25" spans="1:3" ht="15.75">
      <c r="A25" s="32" t="s">
        <v>104</v>
      </c>
      <c r="B25" s="41">
        <v>0</v>
      </c>
      <c r="C25" s="12">
        <v>0</v>
      </c>
    </row>
    <row r="26" spans="1:3" ht="15.75">
      <c r="A26" s="32" t="s">
        <v>105</v>
      </c>
      <c r="B26" s="41">
        <v>0</v>
      </c>
      <c r="C26" s="12">
        <v>0</v>
      </c>
    </row>
    <row r="27" spans="1:3" ht="15.75">
      <c r="A27" s="32" t="s">
        <v>76</v>
      </c>
      <c r="B27" s="41">
        <v>0</v>
      </c>
      <c r="C27" s="12">
        <v>0</v>
      </c>
    </row>
    <row r="28" spans="1:3" ht="15.75">
      <c r="A28" s="32" t="s">
        <v>77</v>
      </c>
      <c r="B28" s="41">
        <v>12331</v>
      </c>
      <c r="C28" s="12">
        <v>20041</v>
      </c>
    </row>
    <row r="29" spans="1:3" ht="16.5" thickBot="1">
      <c r="A29" s="32" t="s">
        <v>78</v>
      </c>
      <c r="B29" s="48">
        <v>0</v>
      </c>
      <c r="C29" s="12">
        <v>-2096</v>
      </c>
    </row>
    <row r="30" spans="1:3" ht="16.5" thickBot="1">
      <c r="A30" s="35" t="s">
        <v>79</v>
      </c>
      <c r="B30" s="53">
        <v>16666</v>
      </c>
      <c r="C30" s="54">
        <v>30413</v>
      </c>
    </row>
    <row r="31" spans="1:3" ht="19.5" customHeight="1" thickBot="1">
      <c r="A31" s="36" t="s">
        <v>106</v>
      </c>
      <c r="B31" s="58">
        <v>574365</v>
      </c>
      <c r="C31" s="59">
        <v>943128</v>
      </c>
    </row>
    <row r="32" spans="1:3" ht="16.5" thickTop="1">
      <c r="A32" s="103" t="s">
        <v>133</v>
      </c>
      <c r="B32" s="104"/>
      <c r="C32" s="103"/>
    </row>
  </sheetData>
  <sheetProtection/>
  <mergeCells count="2">
    <mergeCell ref="A1:C1"/>
    <mergeCell ref="A32:C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20" zoomScaleSheetLayoutView="120" zoomScalePageLayoutView="0" workbookViewId="0" topLeftCell="A13">
      <selection activeCell="A1" sqref="A1:G1"/>
    </sheetView>
  </sheetViews>
  <sheetFormatPr defaultColWidth="9.140625" defaultRowHeight="12.75"/>
  <cols>
    <col min="1" max="1" width="46.421875" style="0" customWidth="1"/>
    <col min="2" max="4" width="11.28125" style="0" bestFit="1" customWidth="1"/>
    <col min="5" max="5" width="8.421875" style="0" customWidth="1"/>
    <col min="6" max="6" width="14.8515625" style="0" customWidth="1"/>
    <col min="7" max="7" width="16.28125" style="0" customWidth="1"/>
  </cols>
  <sheetData>
    <row r="1" spans="1:7" ht="57" customHeight="1" thickBot="1">
      <c r="A1" s="101" t="s">
        <v>135</v>
      </c>
      <c r="B1" s="101"/>
      <c r="C1" s="101"/>
      <c r="D1" s="101"/>
      <c r="E1" s="101"/>
      <c r="F1" s="101"/>
      <c r="G1" s="101"/>
    </row>
    <row r="2" spans="1:7" ht="44.25" customHeight="1" thickBot="1" thickTop="1">
      <c r="A2" s="60"/>
      <c r="B2" s="107" t="s">
        <v>82</v>
      </c>
      <c r="C2" s="108"/>
      <c r="D2" s="107" t="s">
        <v>108</v>
      </c>
      <c r="E2" s="108"/>
      <c r="F2" s="107" t="s">
        <v>109</v>
      </c>
      <c r="G2" s="108"/>
    </row>
    <row r="3" spans="1:7" ht="17.25" thickBot="1" thickTop="1">
      <c r="A3" s="26" t="s">
        <v>83</v>
      </c>
      <c r="B3" s="27">
        <v>1400</v>
      </c>
      <c r="C3" s="27">
        <v>1401</v>
      </c>
      <c r="D3" s="27">
        <v>1400</v>
      </c>
      <c r="E3" s="27">
        <v>1401</v>
      </c>
      <c r="F3" s="27">
        <v>1400</v>
      </c>
      <c r="G3" s="27">
        <v>1401</v>
      </c>
    </row>
    <row r="4" spans="1:7" ht="16.5" thickTop="1">
      <c r="A4" s="62" t="s">
        <v>54</v>
      </c>
      <c r="B4" s="33">
        <v>321776</v>
      </c>
      <c r="C4" s="33">
        <v>641226</v>
      </c>
      <c r="D4" s="33">
        <v>83429</v>
      </c>
      <c r="E4" s="33">
        <v>41172</v>
      </c>
      <c r="F4" s="33">
        <f>-G4</f>
        <v>0</v>
      </c>
      <c r="G4" s="33">
        <v>0</v>
      </c>
    </row>
    <row r="5" spans="1:7" ht="15.75">
      <c r="A5" s="63" t="s">
        <v>107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/>
    </row>
    <row r="6" spans="1:7" ht="15.75">
      <c r="A6" s="32" t="s">
        <v>55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</row>
    <row r="7" spans="1:7" ht="15.75">
      <c r="A7" s="32" t="s">
        <v>56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</row>
    <row r="8" spans="1:7" ht="15.75">
      <c r="A8" s="32" t="s">
        <v>131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ht="15.75">
      <c r="A9" s="32" t="s">
        <v>57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ht="15.75">
      <c r="A10" s="32" t="s">
        <v>58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15.75">
      <c r="A11" s="32" t="s">
        <v>136</v>
      </c>
      <c r="B11" s="64">
        <v>0</v>
      </c>
      <c r="C11" s="64">
        <v>80340</v>
      </c>
      <c r="D11" s="65">
        <v>0</v>
      </c>
      <c r="E11" s="65">
        <v>0</v>
      </c>
      <c r="F11" s="65">
        <v>0</v>
      </c>
      <c r="G11" s="65">
        <v>0</v>
      </c>
    </row>
    <row r="12" spans="1:7" ht="23.25" customHeight="1" thickBot="1">
      <c r="A12" s="66" t="s">
        <v>130</v>
      </c>
      <c r="B12" s="64">
        <v>339379</v>
      </c>
      <c r="C12" s="64">
        <v>679259</v>
      </c>
      <c r="D12" s="65">
        <v>0</v>
      </c>
      <c r="E12" s="65">
        <v>0</v>
      </c>
      <c r="F12" s="65">
        <v>0</v>
      </c>
      <c r="G12" s="65">
        <v>0</v>
      </c>
    </row>
    <row r="13" spans="1:7" ht="16.5" thickBot="1">
      <c r="A13" s="67" t="s">
        <v>62</v>
      </c>
      <c r="B13" s="68">
        <v>339379</v>
      </c>
      <c r="C13" s="68">
        <v>759599</v>
      </c>
      <c r="D13" s="68">
        <v>83429</v>
      </c>
      <c r="E13" s="68">
        <v>41172</v>
      </c>
      <c r="F13" s="68">
        <v>0</v>
      </c>
      <c r="G13" s="68">
        <v>0</v>
      </c>
    </row>
    <row r="14" spans="1:7" ht="19.5" customHeight="1">
      <c r="A14" s="63" t="s">
        <v>59</v>
      </c>
      <c r="B14" s="64"/>
      <c r="C14" s="64"/>
      <c r="D14" s="64"/>
      <c r="E14" s="64"/>
      <c r="F14" s="64"/>
      <c r="G14" s="64"/>
    </row>
    <row r="15" spans="1:7" ht="15.75">
      <c r="A15" s="32" t="s">
        <v>60</v>
      </c>
      <c r="B15" s="65">
        <v>339379</v>
      </c>
      <c r="C15" s="65">
        <v>759599</v>
      </c>
      <c r="D15" s="65">
        <v>0</v>
      </c>
      <c r="E15" s="65">
        <v>0</v>
      </c>
      <c r="F15" s="65">
        <v>0</v>
      </c>
      <c r="G15" s="65">
        <v>0</v>
      </c>
    </row>
    <row r="16" spans="1:7" ht="16.5" thickBot="1">
      <c r="A16" s="32" t="s">
        <v>61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7" ht="16.5" thickTop="1">
      <c r="A17" s="103" t="s">
        <v>133</v>
      </c>
      <c r="B17" s="103"/>
      <c r="C17" s="103"/>
      <c r="D17" s="103"/>
      <c r="E17" s="103"/>
      <c r="F17" s="103"/>
      <c r="G17" s="103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0" zoomScaleSheetLayoutView="110" zoomScalePageLayoutView="0" workbookViewId="0" topLeftCell="A1">
      <selection activeCell="D8" sqref="D8"/>
    </sheetView>
  </sheetViews>
  <sheetFormatPr defaultColWidth="9.140625" defaultRowHeight="34.5" customHeight="1"/>
  <cols>
    <col min="1" max="1" width="42.421875" style="52" bestFit="1" customWidth="1"/>
    <col min="2" max="2" width="8.8515625" style="52" customWidth="1"/>
    <col min="3" max="3" width="12.00390625" style="52" customWidth="1"/>
    <col min="4" max="4" width="10.421875" style="52" bestFit="1" customWidth="1"/>
    <col min="5" max="5" width="12.140625" style="52" customWidth="1"/>
    <col min="6" max="6" width="12.421875" style="52" customWidth="1"/>
    <col min="7" max="7" width="18.00390625" style="52" customWidth="1"/>
    <col min="8" max="16384" width="9.140625" style="52" customWidth="1"/>
  </cols>
  <sheetData>
    <row r="1" spans="1:7" ht="57" customHeight="1" thickBot="1">
      <c r="A1" s="109" t="s">
        <v>137</v>
      </c>
      <c r="B1" s="109"/>
      <c r="C1" s="109"/>
      <c r="D1" s="109"/>
      <c r="E1" s="109"/>
      <c r="F1" s="109"/>
      <c r="G1" s="109"/>
    </row>
    <row r="2" spans="1:7" ht="34.5" customHeight="1" thickBot="1" thickTop="1">
      <c r="A2" s="69"/>
      <c r="B2" s="107" t="s">
        <v>51</v>
      </c>
      <c r="C2" s="108"/>
      <c r="D2" s="107" t="s">
        <v>52</v>
      </c>
      <c r="E2" s="108"/>
      <c r="F2" s="107" t="s">
        <v>53</v>
      </c>
      <c r="G2" s="108"/>
    </row>
    <row r="3" spans="1:7" ht="24.75" customHeight="1" thickBot="1" thickTop="1">
      <c r="A3" s="61" t="s">
        <v>83</v>
      </c>
      <c r="B3" s="27">
        <v>1400</v>
      </c>
      <c r="C3" s="27">
        <v>1401</v>
      </c>
      <c r="D3" s="27">
        <v>1400</v>
      </c>
      <c r="E3" s="27">
        <v>1401</v>
      </c>
      <c r="F3" s="27">
        <v>1400</v>
      </c>
      <c r="G3" s="27">
        <v>1401</v>
      </c>
    </row>
    <row r="4" spans="1:7" ht="25.5" customHeight="1" thickTop="1">
      <c r="A4" s="70" t="s">
        <v>45</v>
      </c>
      <c r="B4" s="23">
        <v>0</v>
      </c>
      <c r="C4" s="23">
        <v>80340</v>
      </c>
      <c r="D4" s="23">
        <v>332569</v>
      </c>
      <c r="E4" s="23">
        <v>664272</v>
      </c>
      <c r="F4" s="23">
        <v>0</v>
      </c>
      <c r="G4" s="23">
        <v>0</v>
      </c>
    </row>
    <row r="5" spans="1:7" ht="19.5" customHeight="1">
      <c r="A5" s="71" t="s">
        <v>46</v>
      </c>
      <c r="B5" s="23">
        <v>0</v>
      </c>
      <c r="C5" s="23">
        <v>0</v>
      </c>
      <c r="D5" s="23">
        <v>2226</v>
      </c>
      <c r="E5" s="23">
        <v>4978</v>
      </c>
      <c r="F5" s="23">
        <v>0</v>
      </c>
      <c r="G5" s="23">
        <v>0</v>
      </c>
    </row>
    <row r="6" spans="1:7" ht="18" customHeight="1">
      <c r="A6" s="71" t="s">
        <v>47</v>
      </c>
      <c r="B6" s="23">
        <v>0</v>
      </c>
      <c r="C6" s="23">
        <v>0</v>
      </c>
      <c r="D6" s="23">
        <v>3388</v>
      </c>
      <c r="E6" s="23">
        <v>6365</v>
      </c>
      <c r="F6" s="23">
        <v>0</v>
      </c>
      <c r="G6" s="23">
        <v>0</v>
      </c>
    </row>
    <row r="7" spans="1:7" ht="18.75" customHeight="1" thickBot="1">
      <c r="A7" s="72" t="s">
        <v>110</v>
      </c>
      <c r="B7" s="73">
        <v>0</v>
      </c>
      <c r="C7" s="73">
        <v>0</v>
      </c>
      <c r="D7" s="73">
        <v>1216</v>
      </c>
      <c r="E7" s="73">
        <v>3645</v>
      </c>
      <c r="F7" s="73">
        <v>0</v>
      </c>
      <c r="G7" s="73">
        <v>0</v>
      </c>
    </row>
    <row r="8" spans="1:7" ht="18.75" customHeight="1">
      <c r="A8" s="71" t="s">
        <v>48</v>
      </c>
      <c r="B8" s="23">
        <v>0</v>
      </c>
      <c r="C8" s="23">
        <v>0</v>
      </c>
      <c r="D8" s="23">
        <v>339399</v>
      </c>
      <c r="E8" s="23">
        <v>679260</v>
      </c>
      <c r="F8" s="23">
        <v>0</v>
      </c>
      <c r="G8" s="23">
        <v>0</v>
      </c>
    </row>
    <row r="9" spans="1:7" ht="25.5" customHeight="1" thickBot="1">
      <c r="A9" s="72" t="s">
        <v>49</v>
      </c>
      <c r="B9" s="73">
        <v>0</v>
      </c>
      <c r="C9" s="73">
        <v>0</v>
      </c>
      <c r="D9" s="73">
        <v>-17623</v>
      </c>
      <c r="E9" s="73">
        <v>-38034</v>
      </c>
      <c r="F9" s="73">
        <v>0</v>
      </c>
      <c r="G9" s="73">
        <v>0</v>
      </c>
    </row>
    <row r="10" spans="1:7" ht="19.5" customHeight="1" thickBot="1">
      <c r="A10" s="71" t="s">
        <v>50</v>
      </c>
      <c r="B10" s="23">
        <v>0</v>
      </c>
      <c r="C10" s="23">
        <v>80340</v>
      </c>
      <c r="D10" s="31">
        <v>321776</v>
      </c>
      <c r="E10" s="74">
        <v>641226</v>
      </c>
      <c r="F10" s="74">
        <v>0</v>
      </c>
      <c r="G10" s="74">
        <v>0</v>
      </c>
    </row>
    <row r="11" spans="1:7" ht="20.25" customHeight="1" thickTop="1">
      <c r="A11" s="110" t="s">
        <v>138</v>
      </c>
      <c r="B11" s="110"/>
      <c r="C11" s="110"/>
      <c r="D11" s="110"/>
      <c r="E11" s="110"/>
      <c r="F11" s="110"/>
      <c r="G11" s="11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6" sqref="B6"/>
    </sheetView>
  </sheetViews>
  <sheetFormatPr defaultColWidth="9.140625" defaultRowHeight="22.5" customHeight="1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22.5" customHeight="1" thickBot="1">
      <c r="A1" s="101" t="s">
        <v>139</v>
      </c>
      <c r="B1" s="111"/>
      <c r="C1" s="111"/>
    </row>
    <row r="2" spans="1:3" ht="18.75" customHeight="1" thickBot="1" thickTop="1">
      <c r="A2" s="28" t="s">
        <v>34</v>
      </c>
      <c r="B2" s="27">
        <v>1400</v>
      </c>
      <c r="C2" s="27">
        <v>1401</v>
      </c>
    </row>
    <row r="3" spans="1:3" ht="18.75" customHeight="1" thickBot="1" thickTop="1">
      <c r="A3" s="2" t="s">
        <v>111</v>
      </c>
      <c r="B3" s="1">
        <v>0</v>
      </c>
      <c r="C3" s="19">
        <v>0</v>
      </c>
    </row>
    <row r="4" spans="1:3" ht="17.25" customHeight="1" thickBot="1">
      <c r="A4" s="2" t="s">
        <v>112</v>
      </c>
      <c r="B4" s="1">
        <v>0</v>
      </c>
      <c r="C4" s="19">
        <v>0</v>
      </c>
    </row>
    <row r="5" spans="1:3" ht="20.25" customHeight="1" thickBot="1">
      <c r="A5" s="2" t="s">
        <v>43</v>
      </c>
      <c r="B5" s="1">
        <v>0</v>
      </c>
      <c r="C5" s="19">
        <v>0</v>
      </c>
    </row>
    <row r="6" spans="1:3" ht="18.75" customHeight="1" thickBot="1">
      <c r="A6" s="2" t="s">
        <v>113</v>
      </c>
      <c r="B6" s="1">
        <v>0</v>
      </c>
      <c r="C6" s="19">
        <v>0</v>
      </c>
    </row>
    <row r="7" spans="1:3" ht="20.25" customHeight="1" thickBot="1">
      <c r="A7" s="2" t="s">
        <v>44</v>
      </c>
      <c r="B7" s="1">
        <v>0</v>
      </c>
      <c r="C7" s="19">
        <v>0</v>
      </c>
    </row>
    <row r="8" spans="1:3" ht="22.5" customHeight="1" thickTop="1">
      <c r="A8" s="110" t="s">
        <v>138</v>
      </c>
      <c r="B8" s="110"/>
      <c r="C8" s="11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20.25" customHeight="1"/>
  <cols>
    <col min="1" max="1" width="20.421875" style="0" customWidth="1"/>
    <col min="2" max="2" width="14.7109375" style="0" customWidth="1"/>
    <col min="3" max="3" width="22.421875" style="0" customWidth="1"/>
  </cols>
  <sheetData>
    <row r="1" spans="1:3" ht="20.25" customHeight="1" thickBot="1">
      <c r="A1" s="112" t="s">
        <v>141</v>
      </c>
      <c r="B1" s="112"/>
      <c r="C1" s="112"/>
    </row>
    <row r="2" spans="1:3" ht="20.25" customHeight="1" thickBot="1" thickTop="1">
      <c r="A2" s="26" t="s">
        <v>0</v>
      </c>
      <c r="B2" s="27">
        <v>1400</v>
      </c>
      <c r="C2" s="27">
        <v>1401</v>
      </c>
    </row>
    <row r="3" spans="1:3" ht="20.25" customHeight="1" thickBot="1" thickTop="1">
      <c r="A3" s="2" t="s">
        <v>4</v>
      </c>
      <c r="B3" s="46">
        <v>96</v>
      </c>
      <c r="C3" s="47">
        <v>95</v>
      </c>
    </row>
    <row r="4" spans="1:3" ht="20.25" customHeight="1" thickBot="1">
      <c r="A4" s="3" t="s">
        <v>5</v>
      </c>
      <c r="B4" s="4">
        <v>0</v>
      </c>
      <c r="C4" s="5">
        <v>0</v>
      </c>
    </row>
    <row r="5" spans="1:3" ht="20.25" customHeight="1" thickTop="1">
      <c r="A5" s="113" t="s">
        <v>140</v>
      </c>
      <c r="B5" s="113"/>
      <c r="C5" s="11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30" zoomScaleSheetLayoutView="130" zoomScalePageLayoutView="0" workbookViewId="0" topLeftCell="A1">
      <selection activeCell="B4" sqref="B4"/>
    </sheetView>
  </sheetViews>
  <sheetFormatPr defaultColWidth="9.140625" defaultRowHeight="23.25" customHeight="1"/>
  <cols>
    <col min="1" max="1" width="27.00390625" style="0" customWidth="1"/>
    <col min="2" max="2" width="14.00390625" style="0" customWidth="1"/>
    <col min="3" max="3" width="16.28125" style="0" customWidth="1"/>
  </cols>
  <sheetData>
    <row r="1" spans="1:3" ht="23.25" customHeight="1" thickBot="1">
      <c r="A1" s="102" t="s">
        <v>142</v>
      </c>
      <c r="B1" s="102"/>
      <c r="C1" s="102"/>
    </row>
    <row r="2" spans="1:3" ht="23.25" customHeight="1" thickBot="1" thickTop="1">
      <c r="A2" s="26" t="s">
        <v>0</v>
      </c>
      <c r="B2" s="27">
        <v>1400</v>
      </c>
      <c r="C2" s="27">
        <v>1401</v>
      </c>
    </row>
    <row r="3" spans="1:3" ht="23.25" customHeight="1" thickBot="1" thickTop="1">
      <c r="A3" s="9" t="s">
        <v>6</v>
      </c>
      <c r="B3" s="22">
        <v>0</v>
      </c>
      <c r="C3" s="22">
        <v>0</v>
      </c>
    </row>
    <row r="4" spans="1:3" ht="23.25" customHeight="1" thickBot="1">
      <c r="A4" s="9" t="s">
        <v>7</v>
      </c>
      <c r="B4" s="22">
        <v>259</v>
      </c>
      <c r="C4" s="22">
        <v>336</v>
      </c>
    </row>
    <row r="5" spans="1:3" ht="23.25" customHeight="1" thickBot="1">
      <c r="A5" s="8" t="s">
        <v>8</v>
      </c>
      <c r="B5" s="22">
        <v>210</v>
      </c>
      <c r="C5" s="22">
        <v>212</v>
      </c>
    </row>
    <row r="6" spans="1:3" ht="23.25" customHeight="1" thickBot="1">
      <c r="A6" s="9" t="s">
        <v>9</v>
      </c>
      <c r="B6" s="22">
        <v>96</v>
      </c>
      <c r="C6" s="22">
        <v>95</v>
      </c>
    </row>
    <row r="7" spans="1:3" ht="23.25" customHeight="1" thickBot="1">
      <c r="A7" s="9" t="s">
        <v>114</v>
      </c>
      <c r="B7" s="22">
        <v>5626425</v>
      </c>
      <c r="C7" s="22">
        <v>5465130</v>
      </c>
    </row>
    <row r="8" spans="1:3" ht="23.25" customHeight="1" thickBot="1">
      <c r="A8" s="10" t="s">
        <v>115</v>
      </c>
      <c r="B8" s="75">
        <v>281491</v>
      </c>
      <c r="C8" s="75">
        <v>208543</v>
      </c>
    </row>
    <row r="9" spans="1:3" ht="23.25" customHeight="1" thickBot="1" thickTop="1">
      <c r="A9" s="103" t="s">
        <v>140</v>
      </c>
      <c r="B9" s="103"/>
      <c r="C9" s="103"/>
    </row>
    <row r="10" spans="1:3" ht="23.25" customHeight="1" thickTop="1">
      <c r="A10" s="114" t="s">
        <v>116</v>
      </c>
      <c r="B10" s="114"/>
      <c r="C10" s="114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7">
      <selection activeCell="P11" sqref="P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40.5" customHeight="1" thickBot="1" thickTop="1">
      <c r="A2" s="125" t="s">
        <v>10</v>
      </c>
      <c r="B2" s="76" t="s">
        <v>11</v>
      </c>
      <c r="C2" s="120" t="s">
        <v>12</v>
      </c>
      <c r="D2" s="121"/>
      <c r="E2" s="120" t="s">
        <v>13</v>
      </c>
      <c r="F2" s="121"/>
      <c r="G2" s="120" t="s">
        <v>14</v>
      </c>
      <c r="H2" s="121"/>
      <c r="I2" s="120" t="s">
        <v>15</v>
      </c>
      <c r="J2" s="121"/>
      <c r="K2" s="120" t="s">
        <v>16</v>
      </c>
      <c r="L2" s="121"/>
      <c r="M2" s="120" t="s">
        <v>17</v>
      </c>
      <c r="N2" s="121"/>
      <c r="O2" s="120" t="s">
        <v>18</v>
      </c>
      <c r="P2" s="121"/>
      <c r="Q2" s="120" t="s">
        <v>19</v>
      </c>
      <c r="R2" s="121"/>
      <c r="S2" s="127" t="s">
        <v>20</v>
      </c>
    </row>
    <row r="3" spans="1:19" ht="36" customHeight="1" thickBot="1">
      <c r="A3" s="126"/>
      <c r="B3" s="77" t="s">
        <v>21</v>
      </c>
      <c r="C3" s="78" t="s">
        <v>22</v>
      </c>
      <c r="D3" s="77" t="s">
        <v>23</v>
      </c>
      <c r="E3" s="78" t="s">
        <v>22</v>
      </c>
      <c r="F3" s="77" t="s">
        <v>23</v>
      </c>
      <c r="G3" s="78" t="s">
        <v>22</v>
      </c>
      <c r="H3" s="77" t="s">
        <v>23</v>
      </c>
      <c r="I3" s="78" t="s">
        <v>22</v>
      </c>
      <c r="J3" s="77" t="s">
        <v>23</v>
      </c>
      <c r="K3" s="78" t="s">
        <v>22</v>
      </c>
      <c r="L3" s="77" t="s">
        <v>23</v>
      </c>
      <c r="M3" s="78" t="s">
        <v>22</v>
      </c>
      <c r="N3" s="77" t="s">
        <v>23</v>
      </c>
      <c r="O3" s="78" t="s">
        <v>22</v>
      </c>
      <c r="P3" s="77" t="s">
        <v>23</v>
      </c>
      <c r="Q3" s="78" t="s">
        <v>22</v>
      </c>
      <c r="R3" s="77" t="s">
        <v>23</v>
      </c>
      <c r="S3" s="128"/>
    </row>
    <row r="4" spans="1:19" ht="20.25" customHeight="1" thickBot="1" thickTop="1">
      <c r="A4" s="123" t="s">
        <v>24</v>
      </c>
      <c r="B4" s="124"/>
      <c r="C4" s="80"/>
      <c r="D4" s="81"/>
      <c r="E4" s="87">
        <v>1</v>
      </c>
      <c r="F4" s="88">
        <v>0</v>
      </c>
      <c r="G4" s="87">
        <v>3</v>
      </c>
      <c r="H4" s="88">
        <v>1</v>
      </c>
      <c r="I4" s="87">
        <v>1</v>
      </c>
      <c r="J4" s="88">
        <v>0</v>
      </c>
      <c r="K4" s="87">
        <v>17</v>
      </c>
      <c r="L4" s="88">
        <v>0</v>
      </c>
      <c r="M4" s="87">
        <v>4</v>
      </c>
      <c r="N4" s="88">
        <v>0</v>
      </c>
      <c r="O4" s="87">
        <v>0</v>
      </c>
      <c r="P4" s="88">
        <v>0</v>
      </c>
      <c r="Q4" s="87">
        <v>26</v>
      </c>
      <c r="R4" s="89">
        <v>1</v>
      </c>
      <c r="S4" s="90">
        <v>27</v>
      </c>
    </row>
    <row r="5" spans="1:19" ht="20.25" customHeight="1" thickBot="1">
      <c r="A5" s="116" t="s">
        <v>25</v>
      </c>
      <c r="B5" s="122"/>
      <c r="C5" s="82"/>
      <c r="D5" s="83"/>
      <c r="E5" s="91">
        <v>7</v>
      </c>
      <c r="F5" s="92">
        <v>0</v>
      </c>
      <c r="G5" s="91">
        <v>69</v>
      </c>
      <c r="H5" s="92">
        <v>2</v>
      </c>
      <c r="I5" s="91">
        <v>44</v>
      </c>
      <c r="J5" s="92">
        <v>4</v>
      </c>
      <c r="K5" s="91">
        <v>366</v>
      </c>
      <c r="L5" s="92">
        <v>37</v>
      </c>
      <c r="M5" s="91">
        <v>121</v>
      </c>
      <c r="N5" s="92">
        <v>13</v>
      </c>
      <c r="O5" s="91">
        <v>1</v>
      </c>
      <c r="P5" s="92">
        <v>0</v>
      </c>
      <c r="Q5" s="91">
        <v>608</v>
      </c>
      <c r="R5" s="93">
        <v>56</v>
      </c>
      <c r="S5" s="94">
        <v>664</v>
      </c>
    </row>
    <row r="6" spans="1:19" ht="20.25" customHeight="1" thickBot="1">
      <c r="A6" s="116" t="s">
        <v>26</v>
      </c>
      <c r="B6" s="122"/>
      <c r="C6" s="84"/>
      <c r="D6" s="83"/>
      <c r="E6" s="91">
        <v>0</v>
      </c>
      <c r="F6" s="92">
        <v>0</v>
      </c>
      <c r="G6" s="91">
        <v>63</v>
      </c>
      <c r="H6" s="92">
        <v>0</v>
      </c>
      <c r="I6" s="91">
        <v>49</v>
      </c>
      <c r="J6" s="92">
        <v>0</v>
      </c>
      <c r="K6" s="91">
        <v>100</v>
      </c>
      <c r="L6" s="92">
        <v>5</v>
      </c>
      <c r="M6" s="91">
        <v>34</v>
      </c>
      <c r="N6" s="92">
        <v>2</v>
      </c>
      <c r="O6" s="91">
        <v>0</v>
      </c>
      <c r="P6" s="92">
        <v>0</v>
      </c>
      <c r="Q6" s="91">
        <v>246</v>
      </c>
      <c r="R6" s="93">
        <v>7</v>
      </c>
      <c r="S6" s="94">
        <v>253</v>
      </c>
    </row>
    <row r="7" spans="1:19" ht="20.25" customHeight="1" thickBot="1">
      <c r="A7" s="116" t="s">
        <v>27</v>
      </c>
      <c r="B7" s="117"/>
      <c r="C7" s="79"/>
      <c r="D7" s="79"/>
      <c r="E7" s="95">
        <v>0</v>
      </c>
      <c r="F7" s="95">
        <v>0</v>
      </c>
      <c r="G7" s="95">
        <v>26</v>
      </c>
      <c r="H7" s="95">
        <v>0</v>
      </c>
      <c r="I7" s="95">
        <v>13</v>
      </c>
      <c r="J7" s="95">
        <v>0</v>
      </c>
      <c r="K7" s="95">
        <v>20</v>
      </c>
      <c r="L7" s="95">
        <v>0</v>
      </c>
      <c r="M7" s="95">
        <v>4</v>
      </c>
      <c r="N7" s="95">
        <v>0</v>
      </c>
      <c r="O7" s="95">
        <v>0</v>
      </c>
      <c r="P7" s="95">
        <v>0</v>
      </c>
      <c r="Q7" s="95">
        <v>63</v>
      </c>
      <c r="R7" s="95">
        <v>0</v>
      </c>
      <c r="S7" s="96">
        <v>63</v>
      </c>
    </row>
    <row r="8" spans="1:19" ht="20.25" customHeight="1" thickBot="1">
      <c r="A8" s="116" t="s">
        <v>28</v>
      </c>
      <c r="B8" s="117"/>
      <c r="C8" s="79"/>
      <c r="D8" s="79"/>
      <c r="E8" s="95">
        <v>0</v>
      </c>
      <c r="F8" s="95">
        <v>0</v>
      </c>
      <c r="G8" s="95">
        <v>21</v>
      </c>
      <c r="H8" s="95">
        <v>1</v>
      </c>
      <c r="I8" s="95">
        <v>5</v>
      </c>
      <c r="J8" s="95">
        <v>1</v>
      </c>
      <c r="K8" s="95">
        <v>7</v>
      </c>
      <c r="L8" s="95">
        <v>2</v>
      </c>
      <c r="M8" s="95">
        <v>2</v>
      </c>
      <c r="N8" s="95">
        <v>0</v>
      </c>
      <c r="O8" s="95">
        <v>0</v>
      </c>
      <c r="P8" s="95">
        <v>0</v>
      </c>
      <c r="Q8" s="95">
        <v>35</v>
      </c>
      <c r="R8" s="95">
        <v>4</v>
      </c>
      <c r="S8" s="96">
        <v>39</v>
      </c>
    </row>
    <row r="9" spans="1:19" ht="20.25" customHeight="1" thickBot="1">
      <c r="A9" s="116" t="s">
        <v>29</v>
      </c>
      <c r="B9" s="117"/>
      <c r="C9" s="79"/>
      <c r="D9" s="79"/>
      <c r="E9" s="95">
        <v>0</v>
      </c>
      <c r="F9" s="95">
        <v>0</v>
      </c>
      <c r="G9" s="95">
        <v>2</v>
      </c>
      <c r="H9" s="95">
        <v>0</v>
      </c>
      <c r="I9" s="95">
        <v>0</v>
      </c>
      <c r="J9" s="95">
        <v>0</v>
      </c>
      <c r="K9" s="95">
        <v>2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4</v>
      </c>
      <c r="R9" s="95">
        <v>0</v>
      </c>
      <c r="S9" s="96">
        <v>4</v>
      </c>
    </row>
    <row r="10" spans="1:19" ht="20.25" customHeight="1" thickBot="1">
      <c r="A10" s="116" t="s">
        <v>42</v>
      </c>
      <c r="B10" s="117"/>
      <c r="C10" s="79"/>
      <c r="D10" s="79"/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6">
        <v>0</v>
      </c>
    </row>
    <row r="11" spans="1:19" ht="20.25" customHeight="1" thickBot="1">
      <c r="A11" s="118" t="s">
        <v>19</v>
      </c>
      <c r="B11" s="119"/>
      <c r="C11" s="85"/>
      <c r="D11" s="86"/>
      <c r="E11" s="97">
        <v>8</v>
      </c>
      <c r="F11" s="98">
        <v>0</v>
      </c>
      <c r="G11" s="97">
        <v>184</v>
      </c>
      <c r="H11" s="98">
        <v>4</v>
      </c>
      <c r="I11" s="97">
        <v>112</v>
      </c>
      <c r="J11" s="98">
        <v>5</v>
      </c>
      <c r="K11" s="97">
        <v>512</v>
      </c>
      <c r="L11" s="98">
        <v>44</v>
      </c>
      <c r="M11" s="97">
        <v>165</v>
      </c>
      <c r="N11" s="98">
        <v>15</v>
      </c>
      <c r="O11" s="97">
        <v>1</v>
      </c>
      <c r="P11" s="98">
        <v>0</v>
      </c>
      <c r="Q11" s="97">
        <v>982</v>
      </c>
      <c r="R11" s="99">
        <v>68</v>
      </c>
      <c r="S11" s="100">
        <v>1050</v>
      </c>
    </row>
    <row r="12" spans="1:19" ht="20.25" customHeight="1" thickBot="1" thickTop="1">
      <c r="A12" s="110" t="s">
        <v>133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20.25" customHeight="1" thickTop="1">
      <c r="A13" s="115" t="s">
        <v>143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</sheetData>
  <sheetProtection/>
  <mergeCells count="21">
    <mergeCell ref="A1:S1"/>
    <mergeCell ref="S2:S3"/>
    <mergeCell ref="Q2:R2"/>
    <mergeCell ref="A6:B6"/>
    <mergeCell ref="A5:B5"/>
    <mergeCell ref="K2:L2"/>
    <mergeCell ref="G2:H2"/>
    <mergeCell ref="M2:N2"/>
    <mergeCell ref="A4:B4"/>
    <mergeCell ref="A2:A3"/>
    <mergeCell ref="E2:F2"/>
    <mergeCell ref="A13:S13"/>
    <mergeCell ref="A10:B10"/>
    <mergeCell ref="A11:B11"/>
    <mergeCell ref="C2:D2"/>
    <mergeCell ref="A9:B9"/>
    <mergeCell ref="A8:B8"/>
    <mergeCell ref="A12:S12"/>
    <mergeCell ref="I2:J2"/>
    <mergeCell ref="A7:B7"/>
    <mergeCell ref="O2:P2"/>
  </mergeCells>
  <printOptions/>
  <pageMargins left="0.75" right="0.75" top="1" bottom="1" header="0.5" footer="0.5"/>
  <pageSetup horizontalDpi="300" verticalDpi="3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rightToLeft="1" tabSelected="1" view="pageBreakPreview" zoomScale="157" zoomScaleSheetLayoutView="157" zoomScalePageLayoutView="0" workbookViewId="0" topLeftCell="A22">
      <selection activeCell="B26" sqref="B26"/>
    </sheetView>
  </sheetViews>
  <sheetFormatPr defaultColWidth="9.140625" defaultRowHeight="12.75"/>
  <cols>
    <col min="1" max="1" width="50.7109375" style="18" customWidth="1"/>
    <col min="2" max="2" width="6.140625" style="18" bestFit="1" customWidth="1"/>
    <col min="3" max="3" width="8.421875" style="18" bestFit="1" customWidth="1"/>
    <col min="4" max="4" width="9.140625" style="18" customWidth="1"/>
    <col min="5" max="5" width="8.8515625" style="18" customWidth="1"/>
    <col min="6" max="6" width="14.8515625" style="18" hidden="1" customWidth="1"/>
    <col min="7" max="16384" width="9.140625" style="18" customWidth="1"/>
  </cols>
  <sheetData>
    <row r="1" spans="1:3" ht="44.25" customHeight="1" thickBot="1">
      <c r="A1" s="129" t="s">
        <v>144</v>
      </c>
      <c r="B1" s="130"/>
      <c r="C1" s="130"/>
    </row>
    <row r="2" spans="1:3" ht="17.25" thickBot="1" thickTop="1">
      <c r="A2" s="24" t="s">
        <v>0</v>
      </c>
      <c r="B2" s="29">
        <v>1400</v>
      </c>
      <c r="C2" s="29">
        <v>1401</v>
      </c>
    </row>
    <row r="3" spans="1:3" ht="16.5" thickTop="1">
      <c r="A3" s="30" t="s">
        <v>117</v>
      </c>
      <c r="B3" s="7">
        <v>16798</v>
      </c>
      <c r="C3" s="7">
        <v>28980</v>
      </c>
    </row>
    <row r="4" spans="1:3" ht="16.5" thickBot="1">
      <c r="A4" s="11" t="s">
        <v>118</v>
      </c>
      <c r="B4" s="20">
        <v>0</v>
      </c>
      <c r="C4" s="6">
        <v>0</v>
      </c>
    </row>
    <row r="5" spans="1:3" ht="15.75">
      <c r="A5" s="11" t="s">
        <v>119</v>
      </c>
      <c r="B5" s="7">
        <v>16798</v>
      </c>
      <c r="C5" s="7">
        <v>28980</v>
      </c>
    </row>
    <row r="6" spans="1:3" ht="15.75">
      <c r="A6" s="11"/>
      <c r="B6" s="7"/>
      <c r="C6" s="7"/>
    </row>
    <row r="7" spans="1:3" ht="15.75">
      <c r="A7" s="15" t="s">
        <v>30</v>
      </c>
      <c r="B7" s="7">
        <v>1952</v>
      </c>
      <c r="C7" s="7">
        <v>3065</v>
      </c>
    </row>
    <row r="8" spans="1:3" ht="16.5" customHeight="1" thickBot="1">
      <c r="A8" s="11" t="s">
        <v>32</v>
      </c>
      <c r="B8" s="20">
        <v>2725</v>
      </c>
      <c r="C8" s="6">
        <v>2489</v>
      </c>
    </row>
    <row r="9" spans="1:3" ht="15.75">
      <c r="A9" s="11" t="s">
        <v>35</v>
      </c>
      <c r="B9" s="23">
        <v>-773</v>
      </c>
      <c r="C9" s="7">
        <v>576</v>
      </c>
    </row>
    <row r="10" spans="1:6" ht="15.75">
      <c r="A10" s="11"/>
      <c r="B10" s="23"/>
      <c r="C10" s="7"/>
      <c r="F10" s="51"/>
    </row>
    <row r="11" spans="1:6" ht="15.75">
      <c r="A11" s="15" t="s">
        <v>120</v>
      </c>
      <c r="B11" s="7">
        <v>0</v>
      </c>
      <c r="C11" s="7">
        <v>0</v>
      </c>
      <c r="F11" s="51"/>
    </row>
    <row r="12" spans="1:6" ht="15.75">
      <c r="A12" s="15" t="s">
        <v>36</v>
      </c>
      <c r="B12" s="7">
        <v>0</v>
      </c>
      <c r="C12" s="7">
        <v>0</v>
      </c>
      <c r="F12" s="7"/>
    </row>
    <row r="13" spans="1:6" ht="16.5" thickBot="1">
      <c r="A13" s="11" t="s">
        <v>37</v>
      </c>
      <c r="B13" s="20">
        <v>14816</v>
      </c>
      <c r="C13" s="6">
        <v>14816</v>
      </c>
      <c r="F13" s="51"/>
    </row>
    <row r="14" spans="1:6" ht="15.75">
      <c r="A14" s="11" t="s">
        <v>38</v>
      </c>
      <c r="B14" s="7">
        <v>30841</v>
      </c>
      <c r="C14" s="7">
        <v>44355</v>
      </c>
      <c r="F14" s="7"/>
    </row>
    <row r="15" spans="1:6" ht="15.75">
      <c r="A15" s="11"/>
      <c r="B15" s="7"/>
      <c r="C15" s="7"/>
      <c r="F15" s="7"/>
    </row>
    <row r="16" spans="1:3" ht="15.75">
      <c r="A16" s="11" t="s">
        <v>31</v>
      </c>
      <c r="B16" s="7">
        <v>24</v>
      </c>
      <c r="C16" s="7">
        <v>542</v>
      </c>
    </row>
    <row r="17" spans="1:6" ht="15.75">
      <c r="A17" s="11" t="s">
        <v>121</v>
      </c>
      <c r="B17" s="7"/>
      <c r="C17" s="7"/>
      <c r="F17" s="51"/>
    </row>
    <row r="18" spans="1:3" ht="15.75">
      <c r="A18" s="34" t="s">
        <v>122</v>
      </c>
      <c r="B18" s="7">
        <v>6202</v>
      </c>
      <c r="C18" s="7">
        <v>3565</v>
      </c>
    </row>
    <row r="19" spans="1:3" ht="15.75">
      <c r="A19" s="34" t="s">
        <v>123</v>
      </c>
      <c r="B19" s="7">
        <v>7094</v>
      </c>
      <c r="C19" s="7">
        <v>15603</v>
      </c>
    </row>
    <row r="20" spans="1:3" ht="15.75">
      <c r="A20" s="11" t="s">
        <v>124</v>
      </c>
      <c r="B20" s="7">
        <v>2977</v>
      </c>
      <c r="C20" s="7">
        <v>6812</v>
      </c>
    </row>
    <row r="21" spans="1:3" ht="15.75">
      <c r="A21" s="15" t="s">
        <v>125</v>
      </c>
      <c r="B21" s="7">
        <v>0</v>
      </c>
      <c r="C21" s="7">
        <v>58</v>
      </c>
    </row>
    <row r="22" spans="1:3" ht="15.75">
      <c r="A22" s="15" t="s">
        <v>39</v>
      </c>
      <c r="B22" s="7">
        <v>348</v>
      </c>
      <c r="C22" s="7">
        <v>513</v>
      </c>
    </row>
    <row r="23" spans="1:3" ht="16.5" thickBot="1">
      <c r="A23" s="15" t="s">
        <v>126</v>
      </c>
      <c r="B23" s="20">
        <v>0</v>
      </c>
      <c r="C23" s="6">
        <v>0</v>
      </c>
    </row>
    <row r="24" spans="1:3" ht="15.75">
      <c r="A24" s="11" t="s">
        <v>40</v>
      </c>
      <c r="B24" s="23">
        <v>14244</v>
      </c>
      <c r="C24" s="23">
        <v>18346</v>
      </c>
    </row>
    <row r="25" spans="1:3" ht="16.5" thickBot="1">
      <c r="A25" s="11" t="s">
        <v>41</v>
      </c>
      <c r="B25" s="20">
        <v>0</v>
      </c>
      <c r="C25" s="6">
        <v>1079</v>
      </c>
    </row>
    <row r="26" spans="1:3" ht="16.5" thickBot="1">
      <c r="A26" s="13" t="s">
        <v>33</v>
      </c>
      <c r="B26" s="31">
        <v>14244</v>
      </c>
      <c r="C26" s="31">
        <v>17267</v>
      </c>
    </row>
    <row r="27" spans="1:3" ht="17.25" thickBot="1" thickTop="1">
      <c r="A27" s="131" t="s">
        <v>133</v>
      </c>
      <c r="B27" s="132"/>
      <c r="C27" s="132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2023-07-19T14:01:36Z</cp:lastPrinted>
  <dcterms:created xsi:type="dcterms:W3CDTF">2010-08-18T05:06:50Z</dcterms:created>
  <dcterms:modified xsi:type="dcterms:W3CDTF">2023-08-14T07:55:19Z</dcterms:modified>
  <cp:category/>
  <cp:version/>
  <cp:contentType/>
  <cp:contentStatus/>
</cp:coreProperties>
</file>